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80" windowHeight="1593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<sst xmlns="http://schemas.openxmlformats.org/spreadsheetml/2006/main" count="31" uniqueCount="31">
  <si>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Goal Cell</t>
  </si>
  <si>
    <t>E</t>
  </si>
  <si>
    <t>Concentration of A (M)</t>
  </si>
  <si>
    <t>Concentration of B (M)</t>
  </si>
  <si>
    <t>Starting Length of plug A (cm)</t>
  </si>
  <si>
    <t>Starting Length of plug B (cm)</t>
  </si>
  <si>
    <t>Effective length of the capilary (cm)</t>
  </si>
  <si>
    <t>Migration time of A (s)</t>
  </si>
  <si>
    <t>Migration time of B (s)</t>
  </si>
  <si>
    <r>
      <t>1. A single ppKCE electropherogram can be used to find the following parameters: C, A</t>
    </r>
    <r>
      <rPr>
        <b/>
        <vertAlign val="subscript"/>
        <sz val="12"/>
        <color indexed="18"/>
        <rFont val="Times New Roman"/>
        <family val="1"/>
      </rPr>
      <t>dis</t>
    </r>
    <r>
      <rPr>
        <b/>
        <sz val="12"/>
        <color indexed="18"/>
        <rFont val="Times New Roman"/>
        <family val="1"/>
      </rPr>
      <t>, A</t>
    </r>
    <r>
      <rPr>
        <b/>
        <vertAlign val="subscript"/>
        <sz val="12"/>
        <color indexed="18"/>
        <rFont val="Times New Roman"/>
        <family val="1"/>
      </rPr>
      <t>free</t>
    </r>
    <r>
      <rPr>
        <b/>
        <sz val="12"/>
        <color indexed="18"/>
        <rFont val="Times New Roman"/>
        <family val="1"/>
      </rPr>
      <t xml:space="preserve">, </t>
    </r>
    <r>
      <rPr>
        <b/>
        <i/>
        <sz val="12"/>
        <color indexed="18"/>
        <rFont val="Times New Roman"/>
        <family val="1"/>
      </rPr>
      <t>t</t>
    </r>
    <r>
      <rPr>
        <b/>
        <vertAlign val="subscript"/>
        <sz val="12"/>
        <color indexed="18"/>
        <rFont val="Times New Roman"/>
        <family val="1"/>
      </rPr>
      <t>C</t>
    </r>
    <r>
      <rPr>
        <b/>
        <sz val="12"/>
        <color indexed="18"/>
        <rFont val="Times New Roman"/>
        <family val="1"/>
      </rPr>
      <t xml:space="preserve">, and </t>
    </r>
    <r>
      <rPr>
        <b/>
        <i/>
        <sz val="12"/>
        <color indexed="18"/>
        <rFont val="Times New Roman"/>
        <family val="1"/>
      </rPr>
      <t>t</t>
    </r>
    <r>
      <rPr>
        <b/>
        <vertAlign val="subscript"/>
        <sz val="12"/>
        <color indexed="18"/>
        <rFont val="Times New Roman"/>
        <family val="1"/>
      </rPr>
      <t>A</t>
    </r>
    <r>
      <rPr>
        <b/>
        <sz val="12"/>
        <color indexed="18"/>
        <rFont val="Times New Roman"/>
        <family val="1"/>
      </rPr>
      <t xml:space="preserve">. A separate experiment may be needed to find </t>
    </r>
    <r>
      <rPr>
        <b/>
        <i/>
        <sz val="12"/>
        <color indexed="18"/>
        <rFont val="Times New Roman"/>
        <family val="1"/>
      </rPr>
      <t>t</t>
    </r>
    <r>
      <rPr>
        <b/>
        <vertAlign val="subscript"/>
        <sz val="12"/>
        <color indexed="18"/>
        <rFont val="Times New Roman"/>
        <family val="1"/>
      </rPr>
      <t>B</t>
    </r>
    <r>
      <rPr>
        <b/>
        <sz val="12"/>
        <color indexed="18"/>
        <rFont val="Times New Roman"/>
        <family val="1"/>
      </rPr>
      <t xml:space="preserve"> if B is not detectable in the ppKCE electropherogram. </t>
    </r>
  </si>
  <si>
    <t>Migration time of C (s)</t>
  </si>
  <si>
    <t xml:space="preserve">2. Insert the experimentally determined values and experimentalist-controlled parameters in the yellow cells (C12-C22). </t>
  </si>
  <si>
    <r>
      <t>A</t>
    </r>
    <r>
      <rPr>
        <b/>
        <vertAlign val="subscript"/>
        <sz val="10"/>
        <color indexed="9"/>
        <rFont val="Arial"/>
        <family val="2"/>
      </rPr>
      <t>free</t>
    </r>
  </si>
  <si>
    <r>
      <t>A</t>
    </r>
    <r>
      <rPr>
        <b/>
        <vertAlign val="subscript"/>
        <sz val="10"/>
        <color indexed="9"/>
        <rFont val="Arial"/>
        <family val="2"/>
      </rPr>
      <t>dis</t>
    </r>
  </si>
  <si>
    <t>C</t>
  </si>
  <si>
    <t>[A]</t>
  </si>
  <si>
    <t>[B]</t>
  </si>
  <si>
    <r>
      <t>l</t>
    </r>
    <r>
      <rPr>
        <b/>
        <vertAlign val="subscript"/>
        <sz val="10"/>
        <color indexed="9"/>
        <rFont val="Arial"/>
        <family val="2"/>
      </rPr>
      <t>A</t>
    </r>
  </si>
  <si>
    <r>
      <t>l</t>
    </r>
    <r>
      <rPr>
        <b/>
        <vertAlign val="subscript"/>
        <sz val="10"/>
        <color indexed="9"/>
        <rFont val="Arial"/>
        <family val="2"/>
      </rPr>
      <t>B</t>
    </r>
  </si>
  <si>
    <t>l</t>
  </si>
  <si>
    <r>
      <t>t</t>
    </r>
    <r>
      <rPr>
        <b/>
        <vertAlign val="subscript"/>
        <sz val="10"/>
        <color indexed="9"/>
        <rFont val="Arial"/>
        <family val="2"/>
      </rPr>
      <t>A</t>
    </r>
  </si>
  <si>
    <r>
      <t>t</t>
    </r>
    <r>
      <rPr>
        <b/>
        <vertAlign val="subscript"/>
        <sz val="10"/>
        <color indexed="9"/>
        <rFont val="Arial"/>
        <family val="2"/>
      </rPr>
      <t>B</t>
    </r>
  </si>
  <si>
    <r>
      <t>t</t>
    </r>
    <r>
      <rPr>
        <b/>
        <vertAlign val="subscript"/>
        <sz val="10"/>
        <color indexed="9"/>
        <rFont val="Arial"/>
        <family val="2"/>
      </rPr>
      <t>C</t>
    </r>
  </si>
  <si>
    <t>Dissociated A (a.u.)</t>
  </si>
  <si>
    <t>Intact comlex (a.u.)</t>
  </si>
  <si>
    <r>
      <t>k</t>
    </r>
    <r>
      <rPr>
        <b/>
        <vertAlign val="subscript"/>
        <sz val="10"/>
        <color indexed="9"/>
        <rFont val="Arial"/>
        <family val="2"/>
      </rPr>
      <t>on</t>
    </r>
  </si>
  <si>
    <r>
      <t>k</t>
    </r>
    <r>
      <rPr>
        <b/>
        <vertAlign val="subscript"/>
        <sz val="10"/>
        <color indexed="9"/>
        <rFont val="Arial"/>
        <family val="2"/>
      </rPr>
      <t>off</t>
    </r>
  </si>
  <si>
    <t>Noninteracted A (a.u.)</t>
  </si>
  <si>
    <t xml:space="preserve">3. Click the “Calculate” button on the spreadsheet (cell A23). </t>
  </si>
  <si>
    <r>
      <t xml:space="preserve">4. The values for </t>
    </r>
    <r>
      <rPr>
        <b/>
        <i/>
        <sz val="12"/>
        <color indexed="18"/>
        <rFont val="Times New Roman"/>
        <family val="1"/>
      </rPr>
      <t>k</t>
    </r>
    <r>
      <rPr>
        <b/>
        <vertAlign val="subscript"/>
        <sz val="12"/>
        <color indexed="18"/>
        <rFont val="Times New Roman"/>
        <family val="1"/>
      </rPr>
      <t>on</t>
    </r>
    <r>
      <rPr>
        <b/>
        <sz val="12"/>
        <color indexed="18"/>
        <rFont val="Times New Roman"/>
        <family val="1"/>
      </rPr>
      <t xml:space="preserve"> and </t>
    </r>
    <r>
      <rPr>
        <b/>
        <i/>
        <sz val="12"/>
        <color indexed="18"/>
        <rFont val="Times New Roman"/>
        <family val="1"/>
      </rPr>
      <t>k</t>
    </r>
    <r>
      <rPr>
        <b/>
        <vertAlign val="subscript"/>
        <sz val="12"/>
        <color indexed="18"/>
        <rFont val="Times New Roman"/>
        <family val="1"/>
      </rPr>
      <t>off</t>
    </r>
    <r>
      <rPr>
        <b/>
        <sz val="12"/>
        <color indexed="18"/>
        <rFont val="Times New Roman"/>
        <family val="1"/>
      </rPr>
      <t xml:space="preserve"> will appear in pink cells (cells C25, and C26). The accuracy of calculations can be monitored through the “Goal Cell” value, which should be equal to zero after calculations.</t>
    </r>
  </si>
  <si>
    <t>ALL RIGHTS RESERVED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</si>
</sst>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E+00"/>
    <numFmt numFmtId="173" formatCode="0.0000000E+00"/>
    <numFmt numFmtId="174" formatCode="0.00000E+00"/>
    <numFmt numFmtId="175" formatCode="0.0000E+00"/>
    <numFmt numFmtId="176" formatCode="0.000E+00"/>
    <numFmt numFmtId="177" formatCode="0.0E+00"/>
    <numFmt numFmtId="178" formatCode="0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Euclid Math One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indexed="18"/>
      <name val="Times New Roman"/>
      <family val="1"/>
    </font>
    <font>
      <b/>
      <vertAlign val="subscript"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14"/>
      <color indexed="10"/>
      <name val="Arial"/>
      <family val="2"/>
    </font>
    <font>
      <b/>
      <vertAlign val="subscript"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2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6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11" fontId="2" fillId="4" borderId="3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1" fontId="1" fillId="5" borderId="3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11" fontId="1" fillId="3" borderId="5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12</xdr:row>
      <xdr:rowOff>123825</xdr:rowOff>
    </xdr:from>
    <xdr:to>
      <xdr:col>9</xdr:col>
      <xdr:colOff>552450</xdr:colOff>
      <xdr:row>28</xdr:row>
      <xdr:rowOff>76200</xdr:rowOff>
    </xdr:to>
    <xdr:grpSp>
      <xdr:nvGrpSpPr>
        <xdr:cNvPr id="1" name="Group 27"/>
        <xdr:cNvGrpSpPr>
          <a:grpSpLocks/>
        </xdr:cNvGrpSpPr>
      </xdr:nvGrpSpPr>
      <xdr:grpSpPr>
        <a:xfrm>
          <a:off x="3248025" y="2400300"/>
          <a:ext cx="4124325" cy="2847975"/>
          <a:chOff x="383" y="251"/>
          <a:chExt cx="433" cy="288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653" y="416"/>
            <a:ext cx="2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/>
          <xdr:cNvSpPr>
            <a:spLocks noChangeAspect="1"/>
          </xdr:cNvSpPr>
        </xdr:nvSpPr>
        <xdr:spPr>
          <a:xfrm>
            <a:off x="655" y="475"/>
            <a:ext cx="20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7"/>
          <xdr:cNvSpPr>
            <a:spLocks noChangeAspect="1"/>
          </xdr:cNvSpPr>
        </xdr:nvSpPr>
        <xdr:spPr>
          <a:xfrm>
            <a:off x="510" y="476"/>
            <a:ext cx="20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 noChangeAspect="1"/>
          </xdr:cNvSpPr>
        </xdr:nvSpPr>
        <xdr:spPr>
          <a:xfrm>
            <a:off x="499" y="456"/>
            <a:ext cx="2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"/>
          <xdr:cNvSpPr>
            <a:spLocks noChangeAspect="1"/>
          </xdr:cNvSpPr>
        </xdr:nvSpPr>
        <xdr:spPr>
          <a:xfrm>
            <a:off x="580" y="467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3" y="251"/>
            <a:ext cx="433" cy="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5" y="274"/>
            <a:ext cx="199" cy="2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Box 13"/>
          <xdr:cNvSpPr txBox="1">
            <a:spLocks noChangeAspect="1" noChangeArrowheads="1"/>
          </xdr:cNvSpPr>
        </xdr:nvSpPr>
        <xdr:spPr>
          <a:xfrm>
            <a:off x="694" y="399"/>
            <a:ext cx="45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free</a:t>
            </a:r>
          </a:p>
        </xdr:txBody>
      </xdr:sp>
      <xdr:sp>
        <xdr:nvSpPr>
          <xdr:cNvPr id="10" name="AutoShape 14"/>
          <xdr:cNvSpPr>
            <a:spLocks noChangeAspect="1"/>
          </xdr:cNvSpPr>
        </xdr:nvSpPr>
        <xdr:spPr>
          <a:xfrm flipV="1">
            <a:off x="676" y="414"/>
            <a:ext cx="18" cy="1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5"/>
          <xdr:cNvSpPr txBox="1">
            <a:spLocks noChangeAspect="1" noChangeArrowheads="1"/>
          </xdr:cNvSpPr>
        </xdr:nvSpPr>
        <xdr:spPr>
          <a:xfrm>
            <a:off x="574" y="407"/>
            <a:ext cx="36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dis</a:t>
            </a:r>
          </a:p>
        </xdr:txBody>
      </xdr:sp>
      <xdr:sp>
        <xdr:nvSpPr>
          <xdr:cNvPr id="12" name="AutoShape 16"/>
          <xdr:cNvSpPr>
            <a:spLocks noChangeAspect="1"/>
          </xdr:cNvSpPr>
        </xdr:nvSpPr>
        <xdr:spPr>
          <a:xfrm flipV="1">
            <a:off x="592" y="437"/>
            <a:ext cx="0" cy="3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17"/>
          <xdr:cNvSpPr txBox="1">
            <a:spLocks noChangeAspect="1" noChangeArrowheads="1"/>
          </xdr:cNvSpPr>
        </xdr:nvSpPr>
        <xdr:spPr>
          <a:xfrm>
            <a:off x="493" y="413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4" name="AutoShape 18"/>
          <xdr:cNvSpPr>
            <a:spLocks noChangeAspect="1"/>
          </xdr:cNvSpPr>
        </xdr:nvSpPr>
        <xdr:spPr>
          <a:xfrm flipV="1">
            <a:off x="511" y="440"/>
            <a:ext cx="0" cy="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9"/>
          <xdr:cNvSpPr txBox="1">
            <a:spLocks noChangeAspect="1" noChangeArrowheads="1"/>
          </xdr:cNvSpPr>
        </xdr:nvSpPr>
        <xdr:spPr>
          <a:xfrm>
            <a:off x="507" y="490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AutoShape 20"/>
          <xdr:cNvSpPr>
            <a:spLocks noChangeAspect="1"/>
          </xdr:cNvSpPr>
        </xdr:nvSpPr>
        <xdr:spPr>
          <a:xfrm>
            <a:off x="520" y="476"/>
            <a:ext cx="0" cy="1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21"/>
          <xdr:cNvSpPr txBox="1">
            <a:spLocks noChangeAspect="1" noChangeArrowheads="1"/>
          </xdr:cNvSpPr>
        </xdr:nvSpPr>
        <xdr:spPr>
          <a:xfrm>
            <a:off x="650" y="490"/>
            <a:ext cx="2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8" name="AutoShape 22"/>
          <xdr:cNvSpPr>
            <a:spLocks noChangeAspect="1"/>
          </xdr:cNvSpPr>
        </xdr:nvSpPr>
        <xdr:spPr>
          <a:xfrm>
            <a:off x="665" y="475"/>
            <a:ext cx="0" cy="1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</xdr:col>
      <xdr:colOff>123825</xdr:colOff>
      <xdr:row>43</xdr:row>
      <xdr:rowOff>66675</xdr:rowOff>
    </xdr:from>
    <xdr:ext cx="76200" cy="200025"/>
    <xdr:sp>
      <xdr:nvSpPr>
        <xdr:cNvPr id="19" name="TextBox 31"/>
        <xdr:cNvSpPr txBox="1">
          <a:spLocks noChangeArrowheads="1"/>
        </xdr:cNvSpPr>
      </xdr:nvSpPr>
      <xdr:spPr>
        <a:xfrm>
          <a:off x="10601325" y="770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30</xdr:row>
      <xdr:rowOff>38100</xdr:rowOff>
    </xdr:from>
    <xdr:to>
      <xdr:col>9</xdr:col>
      <xdr:colOff>590550</xdr:colOff>
      <xdr:row>45</xdr:row>
      <xdr:rowOff>152400</xdr:rowOff>
    </xdr:to>
    <xdr:grpSp>
      <xdr:nvGrpSpPr>
        <xdr:cNvPr id="20" name="Group 35"/>
        <xdr:cNvGrpSpPr>
          <a:grpSpLocks/>
        </xdr:cNvGrpSpPr>
      </xdr:nvGrpSpPr>
      <xdr:grpSpPr>
        <a:xfrm>
          <a:off x="3181350" y="5562600"/>
          <a:ext cx="4229100" cy="2552700"/>
          <a:chOff x="334" y="576"/>
          <a:chExt cx="444" cy="268"/>
        </a:xfrm>
        <a:solidFill>
          <a:srgbClr val="FFFFFF"/>
        </a:solidFill>
      </xdr:grpSpPr>
      <xdr:pic>
        <xdr:nvPicPr>
          <xdr:cNvPr id="21" name="Picture 3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4" y="576"/>
            <a:ext cx="444" cy="2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Line 30"/>
          <xdr:cNvSpPr>
            <a:spLocks/>
          </xdr:cNvSpPr>
        </xdr:nvSpPr>
        <xdr:spPr>
          <a:xfrm>
            <a:off x="423" y="78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32"/>
          <xdr:cNvSpPr txBox="1">
            <a:spLocks noChangeArrowheads="1"/>
          </xdr:cNvSpPr>
        </xdr:nvSpPr>
        <xdr:spPr>
          <a:xfrm>
            <a:off x="417" y="789"/>
            <a:ext cx="4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46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33.8515625" style="0" bestFit="1" customWidth="1"/>
    <col min="2" max="2" width="4.7109375" style="0" customWidth="1"/>
    <col min="3" max="3" width="8.8515625" style="0" customWidth="1"/>
  </cols>
  <sheetData>
    <row r="1" spans="1:10" ht="15" customHeight="1" thickTop="1">
      <c r="A1" s="39" t="s">
        <v>9</v>
      </c>
      <c r="B1" s="40"/>
      <c r="C1" s="41"/>
      <c r="D1" s="41"/>
      <c r="E1" s="41"/>
      <c r="F1" s="41"/>
      <c r="G1" s="41"/>
      <c r="H1" s="41"/>
      <c r="I1" s="41"/>
      <c r="J1" s="42"/>
    </row>
    <row r="2" spans="1:10" ht="15" customHeight="1">
      <c r="A2" s="35"/>
      <c r="B2" s="33"/>
      <c r="C2" s="33"/>
      <c r="D2" s="33"/>
      <c r="E2" s="33"/>
      <c r="F2" s="33"/>
      <c r="G2" s="33"/>
      <c r="H2" s="33"/>
      <c r="I2" s="33"/>
      <c r="J2" s="34"/>
    </row>
    <row r="3" spans="1:10" ht="15" customHeight="1">
      <c r="A3" s="35"/>
      <c r="B3" s="33"/>
      <c r="C3" s="33"/>
      <c r="D3" s="33"/>
      <c r="E3" s="33"/>
      <c r="F3" s="33"/>
      <c r="G3" s="33"/>
      <c r="H3" s="33"/>
      <c r="I3" s="33"/>
      <c r="J3" s="34"/>
    </row>
    <row r="4" spans="1:10" ht="15" customHeight="1">
      <c r="A4" s="31" t="s">
        <v>11</v>
      </c>
      <c r="B4" s="32"/>
      <c r="C4" s="33"/>
      <c r="D4" s="33"/>
      <c r="E4" s="33"/>
      <c r="F4" s="33"/>
      <c r="G4" s="33"/>
      <c r="H4" s="33"/>
      <c r="I4" s="33"/>
      <c r="J4" s="34"/>
    </row>
    <row r="5" spans="1:10" ht="15" customHeight="1">
      <c r="A5" s="35"/>
      <c r="B5" s="33"/>
      <c r="C5" s="33"/>
      <c r="D5" s="33"/>
      <c r="E5" s="33"/>
      <c r="F5" s="33"/>
      <c r="G5" s="33"/>
      <c r="H5" s="33"/>
      <c r="I5" s="33"/>
      <c r="J5" s="34"/>
    </row>
    <row r="6" spans="1:10" ht="15" customHeight="1">
      <c r="A6" s="31" t="s">
        <v>28</v>
      </c>
      <c r="B6" s="32"/>
      <c r="C6" s="33"/>
      <c r="D6" s="33"/>
      <c r="E6" s="33"/>
      <c r="F6" s="33"/>
      <c r="G6" s="33"/>
      <c r="H6" s="33"/>
      <c r="I6" s="33"/>
      <c r="J6" s="34"/>
    </row>
    <row r="7" spans="1:10" ht="15" customHeight="1">
      <c r="A7" s="35"/>
      <c r="B7" s="33"/>
      <c r="C7" s="33"/>
      <c r="D7" s="33"/>
      <c r="E7" s="33"/>
      <c r="F7" s="33"/>
      <c r="G7" s="33"/>
      <c r="H7" s="33"/>
      <c r="I7" s="33"/>
      <c r="J7" s="34"/>
    </row>
    <row r="8" spans="1:10" ht="15" customHeight="1">
      <c r="A8" s="31" t="s">
        <v>29</v>
      </c>
      <c r="B8" s="32"/>
      <c r="C8" s="33"/>
      <c r="D8" s="33"/>
      <c r="E8" s="33"/>
      <c r="F8" s="33"/>
      <c r="G8" s="33"/>
      <c r="H8" s="33"/>
      <c r="I8" s="33"/>
      <c r="J8" s="34"/>
    </row>
    <row r="9" spans="1:10" ht="15" customHeight="1">
      <c r="A9" s="35"/>
      <c r="B9" s="33"/>
      <c r="C9" s="33"/>
      <c r="D9" s="33"/>
      <c r="E9" s="33"/>
      <c r="F9" s="33"/>
      <c r="G9" s="33"/>
      <c r="H9" s="33"/>
      <c r="I9" s="33"/>
      <c r="J9" s="34"/>
    </row>
    <row r="10" spans="1:10" ht="15" customHeight="1" thickBot="1">
      <c r="A10" s="36"/>
      <c r="B10" s="37"/>
      <c r="C10" s="37"/>
      <c r="D10" s="37"/>
      <c r="E10" s="37"/>
      <c r="F10" s="37"/>
      <c r="G10" s="37"/>
      <c r="H10" s="37"/>
      <c r="I10" s="37"/>
      <c r="J10" s="38"/>
    </row>
    <row r="11" ht="14.25" thickBot="1" thickTop="1"/>
    <row r="12" spans="1:10" ht="15" thickTop="1">
      <c r="A12" s="7" t="s">
        <v>27</v>
      </c>
      <c r="B12" s="24" t="s">
        <v>12</v>
      </c>
      <c r="C12" s="8">
        <v>128</v>
      </c>
      <c r="D12" s="2"/>
      <c r="E12" s="2"/>
      <c r="F12" s="2"/>
      <c r="G12" s="2"/>
      <c r="H12" s="2"/>
      <c r="I12" s="2"/>
      <c r="J12" s="3"/>
    </row>
    <row r="13" spans="1:10" ht="15.75">
      <c r="A13" s="9" t="s">
        <v>23</v>
      </c>
      <c r="B13" s="21" t="s">
        <v>13</v>
      </c>
      <c r="C13" s="10">
        <v>121</v>
      </c>
      <c r="D13" s="1"/>
      <c r="E13" s="1"/>
      <c r="F13" s="1"/>
      <c r="G13" s="1"/>
      <c r="H13" s="1"/>
      <c r="I13" s="1"/>
      <c r="J13" s="4"/>
    </row>
    <row r="14" spans="1:10" ht="12.75">
      <c r="A14" s="9" t="s">
        <v>24</v>
      </c>
      <c r="B14" s="21" t="s">
        <v>14</v>
      </c>
      <c r="C14" s="10">
        <v>45</v>
      </c>
      <c r="D14" s="1"/>
      <c r="E14" s="1"/>
      <c r="F14" s="1"/>
      <c r="G14" s="1"/>
      <c r="H14" s="1"/>
      <c r="I14" s="1"/>
      <c r="J14" s="4"/>
    </row>
    <row r="15" spans="1:10" ht="12.75">
      <c r="A15" s="9" t="s">
        <v>2</v>
      </c>
      <c r="B15" s="21" t="s">
        <v>15</v>
      </c>
      <c r="C15" s="11">
        <v>2E-07</v>
      </c>
      <c r="D15" s="1"/>
      <c r="E15" s="1"/>
      <c r="F15" s="1"/>
      <c r="G15" s="1"/>
      <c r="H15" s="1"/>
      <c r="I15" s="1"/>
      <c r="J15" s="4"/>
    </row>
    <row r="16" spans="1:10" ht="12.75">
      <c r="A16" s="9" t="s">
        <v>3</v>
      </c>
      <c r="B16" s="21" t="s">
        <v>16</v>
      </c>
      <c r="C16" s="11">
        <v>2E-07</v>
      </c>
      <c r="D16" s="1"/>
      <c r="E16" s="1"/>
      <c r="F16" s="1"/>
      <c r="G16" s="1"/>
      <c r="H16" s="1"/>
      <c r="I16" s="1"/>
      <c r="J16" s="4"/>
    </row>
    <row r="17" spans="1:10" ht="15.75">
      <c r="A17" s="9" t="s">
        <v>4</v>
      </c>
      <c r="B17" s="22" t="s">
        <v>17</v>
      </c>
      <c r="C17" s="10">
        <v>0.4</v>
      </c>
      <c r="D17" s="1"/>
      <c r="E17" s="1"/>
      <c r="F17" s="1"/>
      <c r="G17" s="1"/>
      <c r="H17" s="1"/>
      <c r="I17" s="1"/>
      <c r="J17" s="4"/>
    </row>
    <row r="18" spans="1:10" ht="15.75">
      <c r="A18" s="9" t="s">
        <v>5</v>
      </c>
      <c r="B18" s="22" t="s">
        <v>18</v>
      </c>
      <c r="C18" s="10">
        <v>0.4</v>
      </c>
      <c r="D18" s="1"/>
      <c r="E18" s="1"/>
      <c r="F18" s="1"/>
      <c r="G18" s="1"/>
      <c r="H18" s="1"/>
      <c r="I18" s="1"/>
      <c r="J18" s="4"/>
    </row>
    <row r="19" spans="1:10" ht="12.75">
      <c r="A19" s="9" t="s">
        <v>6</v>
      </c>
      <c r="B19" s="22" t="s">
        <v>19</v>
      </c>
      <c r="C19" s="11">
        <v>40</v>
      </c>
      <c r="D19" s="1"/>
      <c r="E19" s="1"/>
      <c r="F19" s="1"/>
      <c r="G19" s="1"/>
      <c r="H19" s="1"/>
      <c r="I19" s="1"/>
      <c r="J19" s="4"/>
    </row>
    <row r="20" spans="1:10" ht="15.75">
      <c r="A20" s="9" t="s">
        <v>7</v>
      </c>
      <c r="B20" s="22" t="s">
        <v>20</v>
      </c>
      <c r="C20" s="11">
        <v>400</v>
      </c>
      <c r="D20" s="1"/>
      <c r="E20" s="1"/>
      <c r="F20" s="1"/>
      <c r="G20" s="1"/>
      <c r="H20" s="1"/>
      <c r="I20" s="1"/>
      <c r="J20" s="4"/>
    </row>
    <row r="21" spans="1:10" ht="15.75">
      <c r="A21" s="9" t="s">
        <v>8</v>
      </c>
      <c r="B21" s="22" t="s">
        <v>21</v>
      </c>
      <c r="C21" s="11">
        <v>138</v>
      </c>
      <c r="D21" s="1"/>
      <c r="E21" s="1"/>
      <c r="F21" s="1"/>
      <c r="G21" s="1"/>
      <c r="H21" s="1"/>
      <c r="I21" s="1"/>
      <c r="J21" s="4"/>
    </row>
    <row r="22" spans="1:10" ht="15.75">
      <c r="A22" s="9" t="s">
        <v>10</v>
      </c>
      <c r="B22" s="22" t="s">
        <v>22</v>
      </c>
      <c r="C22" s="11">
        <v>210</v>
      </c>
      <c r="D22" s="1"/>
      <c r="E22" s="1"/>
      <c r="F22" s="1"/>
      <c r="G22" s="1"/>
      <c r="H22" s="1"/>
      <c r="I22" s="1"/>
      <c r="J22" s="4"/>
    </row>
    <row r="23" spans="1:10" ht="12.75">
      <c r="A23" s="12"/>
      <c r="B23" s="19"/>
      <c r="C23" s="13"/>
      <c r="D23" s="1"/>
      <c r="E23" s="1"/>
      <c r="F23" s="1"/>
      <c r="G23" s="1"/>
      <c r="H23" s="1"/>
      <c r="I23" s="1"/>
      <c r="J23" s="4"/>
    </row>
    <row r="24" spans="1:10" ht="12.75">
      <c r="A24" s="12"/>
      <c r="B24" s="19"/>
      <c r="C24" s="13"/>
      <c r="D24" s="1"/>
      <c r="E24" s="1"/>
      <c r="F24" s="1"/>
      <c r="G24" s="1"/>
      <c r="H24" s="1"/>
      <c r="I24" s="1"/>
      <c r="J24" s="4"/>
    </row>
    <row r="25" spans="1:10" ht="15.75">
      <c r="A25" s="23" t="s">
        <v>25</v>
      </c>
      <c r="B25" s="18"/>
      <c r="C25" s="14">
        <f>C29*C19*(1/C21-1/C20)/C16/C18</f>
        <v>2915797.167317717</v>
      </c>
      <c r="D25" s="1"/>
      <c r="E25" s="1"/>
      <c r="F25" s="1"/>
      <c r="G25" s="1"/>
      <c r="H25" s="1"/>
      <c r="I25" s="1"/>
      <c r="J25" s="4"/>
    </row>
    <row r="26" spans="1:10" ht="15.75">
      <c r="A26" s="23" t="s">
        <v>26</v>
      </c>
      <c r="B26" s="18"/>
      <c r="C26" s="14">
        <f>LN(1+C13/C14)/C22</f>
        <v>0.006215834755172493</v>
      </c>
      <c r="D26" s="1"/>
      <c r="E26" s="1"/>
      <c r="F26" s="1"/>
      <c r="G26" s="1"/>
      <c r="H26" s="1"/>
      <c r="I26" s="1"/>
      <c r="J26" s="4"/>
    </row>
    <row r="27" spans="1:10" ht="12.75">
      <c r="A27" s="12"/>
      <c r="B27" s="19"/>
      <c r="C27" s="13"/>
      <c r="D27" s="1"/>
      <c r="E27" s="1"/>
      <c r="F27" s="1"/>
      <c r="G27" s="1"/>
      <c r="H27" s="1"/>
      <c r="I27" s="1"/>
      <c r="J27" s="4"/>
    </row>
    <row r="28" spans="1:10" ht="12.75">
      <c r="A28" s="9" t="s">
        <v>0</v>
      </c>
      <c r="B28" s="18"/>
      <c r="C28" s="15">
        <f>(C12/(C12+C13+C14)-LN((EXP(C29)-1)/EXP(C29*C18*C16/C17/C15)+1)/C29)*1000</f>
        <v>-0.00031999617594591356</v>
      </c>
      <c r="D28" s="1"/>
      <c r="E28" s="1"/>
      <c r="F28" s="1"/>
      <c r="G28" s="1"/>
      <c r="H28" s="1"/>
      <c r="I28" s="1"/>
      <c r="J28" s="4"/>
    </row>
    <row r="29" spans="1:10" ht="13.5" thickBot="1">
      <c r="A29" s="16" t="s">
        <v>1</v>
      </c>
      <c r="B29" s="20"/>
      <c r="C29" s="17">
        <v>1.2286412491292973</v>
      </c>
      <c r="D29" s="5"/>
      <c r="E29" s="5"/>
      <c r="F29" s="5"/>
      <c r="G29" s="5"/>
      <c r="H29" s="5"/>
      <c r="I29" s="5"/>
      <c r="J29" s="6"/>
    </row>
    <row r="30" ht="14.25" thickBot="1" thickTop="1"/>
    <row r="31" spans="4:10" ht="13.5" thickTop="1">
      <c r="D31" s="25"/>
      <c r="E31" s="26"/>
      <c r="F31" s="26"/>
      <c r="G31" s="26"/>
      <c r="H31" s="26"/>
      <c r="I31" s="26"/>
      <c r="J31" s="27"/>
    </row>
    <row r="32" spans="4:10" ht="12.75">
      <c r="D32" s="12"/>
      <c r="E32" s="19"/>
      <c r="F32" s="19"/>
      <c r="G32" s="19"/>
      <c r="H32" s="19"/>
      <c r="I32" s="19"/>
      <c r="J32" s="13"/>
    </row>
    <row r="33" spans="1:10" ht="12.75">
      <c r="A33" s="43" t="s">
        <v>30</v>
      </c>
      <c r="D33" s="12"/>
      <c r="E33" s="19"/>
      <c r="F33" s="19"/>
      <c r="G33" s="19"/>
      <c r="H33" s="19"/>
      <c r="I33" s="19"/>
      <c r="J33" s="13"/>
    </row>
    <row r="34" spans="4:10" ht="12.75">
      <c r="D34" s="12"/>
      <c r="E34" s="19"/>
      <c r="F34" s="19"/>
      <c r="G34" s="19"/>
      <c r="H34" s="19"/>
      <c r="I34" s="19"/>
      <c r="J34" s="13"/>
    </row>
    <row r="35" spans="4:10" ht="12.75">
      <c r="D35" s="12"/>
      <c r="E35" s="19"/>
      <c r="F35" s="19"/>
      <c r="G35" s="19"/>
      <c r="H35" s="19"/>
      <c r="I35" s="19"/>
      <c r="J35" s="13"/>
    </row>
    <row r="36" spans="4:10" ht="12.75">
      <c r="D36" s="12"/>
      <c r="E36" s="19"/>
      <c r="F36" s="19"/>
      <c r="G36" s="19"/>
      <c r="H36" s="19"/>
      <c r="I36" s="19"/>
      <c r="J36" s="13"/>
    </row>
    <row r="37" spans="4:10" ht="12.75">
      <c r="D37" s="12"/>
      <c r="E37" s="19"/>
      <c r="F37" s="19"/>
      <c r="G37" s="19"/>
      <c r="H37" s="19"/>
      <c r="I37" s="19"/>
      <c r="J37" s="13"/>
    </row>
    <row r="38" spans="4:10" ht="12.75">
      <c r="D38" s="12"/>
      <c r="E38" s="19"/>
      <c r="F38" s="19"/>
      <c r="G38" s="19"/>
      <c r="H38" s="19"/>
      <c r="I38" s="19"/>
      <c r="J38" s="13"/>
    </row>
    <row r="39" spans="4:10" ht="12.75">
      <c r="D39" s="12"/>
      <c r="E39" s="19"/>
      <c r="F39" s="19"/>
      <c r="G39" s="19"/>
      <c r="H39" s="19"/>
      <c r="I39" s="19"/>
      <c r="J39" s="13"/>
    </row>
    <row r="40" spans="4:10" ht="12.75">
      <c r="D40" s="12"/>
      <c r="E40" s="19"/>
      <c r="F40" s="19"/>
      <c r="G40" s="19"/>
      <c r="H40" s="19"/>
      <c r="I40" s="19"/>
      <c r="J40" s="13"/>
    </row>
    <row r="41" spans="4:10" ht="12.75">
      <c r="D41" s="12"/>
      <c r="E41" s="19"/>
      <c r="F41" s="19"/>
      <c r="G41" s="19"/>
      <c r="H41" s="19"/>
      <c r="I41" s="19"/>
      <c r="J41" s="13"/>
    </row>
    <row r="42" spans="4:10" ht="12.75">
      <c r="D42" s="12"/>
      <c r="E42" s="19"/>
      <c r="F42" s="19"/>
      <c r="G42" s="19"/>
      <c r="H42" s="19"/>
      <c r="I42" s="19"/>
      <c r="J42" s="13"/>
    </row>
    <row r="43" spans="4:10" ht="12.75">
      <c r="D43" s="12"/>
      <c r="E43" s="19"/>
      <c r="F43" s="19"/>
      <c r="G43" s="19"/>
      <c r="H43" s="19"/>
      <c r="I43" s="19"/>
      <c r="J43" s="13"/>
    </row>
    <row r="44" spans="4:10" ht="12.75">
      <c r="D44" s="12"/>
      <c r="E44" s="19"/>
      <c r="F44" s="19"/>
      <c r="G44" s="19"/>
      <c r="H44" s="19"/>
      <c r="I44" s="19"/>
      <c r="J44" s="13"/>
    </row>
    <row r="45" spans="4:10" ht="12.75">
      <c r="D45" s="12"/>
      <c r="E45" s="19"/>
      <c r="F45" s="19"/>
      <c r="G45" s="19"/>
      <c r="H45" s="19"/>
      <c r="I45" s="19"/>
      <c r="J45" s="13"/>
    </row>
    <row r="46" spans="4:10" ht="13.5" thickBot="1">
      <c r="D46" s="28"/>
      <c r="E46" s="29"/>
      <c r="F46" s="29"/>
      <c r="G46" s="29"/>
      <c r="H46" s="29"/>
      <c r="I46" s="29"/>
      <c r="J46" s="30"/>
    </row>
    <row r="47" ht="13.5" thickTop="1"/>
  </sheetData>
  <mergeCells count="4">
    <mergeCell ref="A6:J7"/>
    <mergeCell ref="A8:J10"/>
    <mergeCell ref="A1:J3"/>
    <mergeCell ref="A4:J5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Sergey Krylov</cp:lastModifiedBy>
  <dcterms:created xsi:type="dcterms:W3CDTF">2005-05-26T19:26:11Z</dcterms:created>
  <dcterms:modified xsi:type="dcterms:W3CDTF">2006-01-17T05:19:04Z</dcterms:modified>
  <cp:category/>
  <cp:version/>
  <cp:contentType/>
  <cp:contentStatus/>
</cp:coreProperties>
</file>