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4"/>
  <workbookPr defaultThemeVersion="166925"/>
  <bookViews>
    <workbookView xWindow="2720" yWindow="2200" windowWidth="43980" windowHeight="24840" activeTab="0"/>
  </bookViews>
  <sheets>
    <sheet name="Lecture" sheetId="1" r:id="rId1"/>
    <sheet name="Tutorial #1" sheetId="2" r:id="rId2"/>
  </sheets>
  <definedNames/>
  <calcPr calcId="191029"/>
  <extLst/>
</workbook>
</file>

<file path=xl/sharedStrings.xml><?xml version="1.0" encoding="utf-8"?>
<sst xmlns="http://schemas.openxmlformats.org/spreadsheetml/2006/main" count="106" uniqueCount="52">
  <si>
    <t>Letter</t>
  </si>
  <si>
    <t>/100</t>
  </si>
  <si>
    <t>Student #</t>
  </si>
  <si>
    <t>Last Name</t>
  </si>
  <si>
    <t>First Name</t>
  </si>
  <si>
    <t>Final</t>
  </si>
  <si>
    <t>Due</t>
  </si>
  <si>
    <t>Returned</t>
  </si>
  <si>
    <t>Adj.</t>
  </si>
  <si>
    <t>Final Grades</t>
  </si>
  <si>
    <t>Grade Distribution</t>
  </si>
  <si>
    <t>Total</t>
  </si>
  <si>
    <t>Assignment #1</t>
  </si>
  <si>
    <t>Assignment #2</t>
  </si>
  <si>
    <t>Assignment #3</t>
  </si>
  <si>
    <t>Assignment #4</t>
  </si>
  <si>
    <t>Course Number:</t>
  </si>
  <si>
    <t>Title:</t>
  </si>
  <si>
    <t>Session:</t>
  </si>
  <si>
    <t>Instructor:</t>
  </si>
  <si>
    <t>Comments</t>
  </si>
  <si>
    <t>Average</t>
  </si>
  <si>
    <t>Tutorial #</t>
  </si>
  <si>
    <t>Grade</t>
  </si>
  <si>
    <t>Number</t>
  </si>
  <si>
    <r>
      <rPr>
        <b/>
        <sz val="10"/>
        <rFont val="Arial"/>
        <family val="2"/>
      </rPr>
      <t>A+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(90-100)</t>
    </r>
  </si>
  <si>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(80-89)</t>
    </r>
  </si>
  <si>
    <r>
      <rPr>
        <b/>
        <sz val="10"/>
        <rFont val="Arial"/>
        <family val="2"/>
      </rPr>
      <t>B+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(75-79)</t>
    </r>
  </si>
  <si>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(70-74)</t>
    </r>
  </si>
  <si>
    <r>
      <rPr>
        <b/>
        <sz val="10"/>
        <rFont val="Arial"/>
        <family val="2"/>
      </rPr>
      <t>C+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(65-69)</t>
    </r>
  </si>
  <si>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(60-64)</t>
    </r>
  </si>
  <si>
    <r>
      <rPr>
        <b/>
        <sz val="10"/>
        <rFont val="Arial"/>
        <family val="2"/>
      </rPr>
      <t>D+</t>
    </r>
    <r>
      <rPr>
        <i/>
        <sz val="10"/>
        <rFont val="Arial"/>
        <family val="2"/>
      </rPr>
      <t xml:space="preserve"> (55-59)</t>
    </r>
  </si>
  <si>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(50-54)</t>
    </r>
  </si>
  <si>
    <r>
      <rPr>
        <b/>
        <sz val="10"/>
        <rFont val="Arial"/>
        <family val="2"/>
      </rPr>
      <t>E</t>
    </r>
    <r>
      <rPr>
        <i/>
        <sz val="10"/>
        <rFont val="Arial"/>
        <family val="2"/>
      </rPr>
      <t xml:space="preserve"> (40-49)</t>
    </r>
  </si>
  <si>
    <r>
      <rPr>
        <b/>
        <sz val="10"/>
        <rFont val="Arial"/>
        <family val="2"/>
      </rPr>
      <t>F</t>
    </r>
    <r>
      <rPr>
        <i/>
        <sz val="10"/>
        <rFont val="Arial"/>
        <family val="2"/>
      </rPr>
      <t xml:space="preserve"> (0-39)</t>
    </r>
  </si>
  <si>
    <r>
      <rPr>
        <b/>
        <sz val="10"/>
        <rFont val="Arial"/>
        <family val="2"/>
      </rPr>
      <t>E INC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(40-49)</t>
    </r>
  </si>
  <si>
    <r>
      <rPr>
        <b/>
        <sz val="10"/>
        <rFont val="Arial"/>
        <family val="2"/>
      </rPr>
      <t>F INC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(0-39)</t>
    </r>
  </si>
  <si>
    <t>/Value</t>
  </si>
  <si>
    <t>Assignment #5</t>
  </si>
  <si>
    <t>Assignment #6</t>
  </si>
  <si>
    <t>Assignment #7</t>
  </si>
  <si>
    <t>Assignment #8</t>
  </si>
  <si>
    <t>Assignment #9</t>
  </si>
  <si>
    <t>Assignment #10</t>
  </si>
  <si>
    <t>Assignment #11</t>
  </si>
  <si>
    <t>Assignment #12</t>
  </si>
  <si>
    <t>Assignment #13</t>
  </si>
  <si>
    <t>Assignment #14</t>
  </si>
  <si>
    <t>Assignment #15</t>
  </si>
  <si>
    <t>TA:</t>
  </si>
  <si>
    <t>Course:</t>
  </si>
  <si>
    <t>Tutorial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</si>
</sst>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"/>
  </numFmts>
  <fonts count="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41" fontId="0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/>
    <xf numFmtId="165" fontId="1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18" applyNumberFormat="1" applyAlignment="1">
      <alignment horizontal="right"/>
      <protection/>
    </xf>
    <xf numFmtId="0" fontId="1" fillId="0" borderId="1" xfId="0" applyFont="1" applyBorder="1"/>
    <xf numFmtId="0" fontId="0" fillId="0" borderId="2" xfId="0" applyFont="1" applyBorder="1"/>
    <xf numFmtId="0" fontId="1" fillId="2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3" borderId="7" xfId="0" applyFont="1" applyFill="1" applyBorder="1"/>
    <xf numFmtId="0" fontId="0" fillId="3" borderId="8" xfId="0" applyFill="1" applyBorder="1"/>
    <xf numFmtId="165" fontId="0" fillId="3" borderId="9" xfId="0" applyNumberFormat="1" applyFill="1" applyBorder="1" applyAlignment="1">
      <alignment horizontal="right"/>
    </xf>
    <xf numFmtId="165" fontId="0" fillId="3" borderId="10" xfId="0" applyNumberFormat="1" applyFill="1" applyBorder="1" applyAlignment="1">
      <alignment horizontal="right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3" borderId="3" xfId="0" applyFont="1" applyFill="1" applyBorder="1"/>
    <xf numFmtId="0" fontId="1" fillId="2" borderId="1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165" fontId="0" fillId="3" borderId="15" xfId="0" applyNumberFormat="1" applyFill="1" applyBorder="1" applyAlignment="1">
      <alignment horizontal="right"/>
    </xf>
    <xf numFmtId="0" fontId="1" fillId="0" borderId="16" xfId="0" applyFont="1" applyBorder="1"/>
    <xf numFmtId="0" fontId="0" fillId="3" borderId="10" xfId="0" applyFill="1" applyBorder="1"/>
    <xf numFmtId="0" fontId="0" fillId="0" borderId="17" xfId="0" applyBorder="1"/>
    <xf numFmtId="0" fontId="3" fillId="0" borderId="17" xfId="0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1" fillId="0" borderId="17" xfId="0" applyFont="1" applyBorder="1" applyAlignment="1">
      <alignment horizontal="right"/>
    </xf>
    <xf numFmtId="165" fontId="1" fillId="0" borderId="17" xfId="0" applyNumberFormat="1" applyFont="1" applyBorder="1" applyAlignment="1">
      <alignment horizontal="right"/>
    </xf>
    <xf numFmtId="0" fontId="0" fillId="0" borderId="17" xfId="0" applyBorder="1" applyAlignment="1">
      <alignment horizontal="center"/>
    </xf>
    <xf numFmtId="165" fontId="0" fillId="0" borderId="17" xfId="0" applyNumberFormat="1" applyBorder="1" applyAlignment="1">
      <alignment horizontal="right"/>
    </xf>
    <xf numFmtId="0" fontId="4" fillId="0" borderId="17" xfId="0" applyFont="1" applyBorder="1" applyAlignment="1">
      <alignment horizontal="right"/>
    </xf>
    <xf numFmtId="165" fontId="0" fillId="0" borderId="17" xfId="18" applyNumberFormat="1" applyBorder="1" applyAlignment="1">
      <alignment horizontal="right"/>
      <protection/>
    </xf>
    <xf numFmtId="0" fontId="0" fillId="0" borderId="17" xfId="0" applyFont="1" applyBorder="1" applyAlignment="1">
      <alignment horizontal="right"/>
    </xf>
    <xf numFmtId="165" fontId="0" fillId="0" borderId="17" xfId="0" applyNumberFormat="1" applyFon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0" fontId="0" fillId="0" borderId="18" xfId="0" applyBorder="1"/>
    <xf numFmtId="0" fontId="0" fillId="0" borderId="11" xfId="0" applyBorder="1"/>
    <xf numFmtId="0" fontId="3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14" xfId="0" applyBorder="1"/>
    <xf numFmtId="0" fontId="1" fillId="2" borderId="19" xfId="0" applyFont="1" applyFill="1" applyBorder="1" applyAlignment="1">
      <alignment horizontal="center"/>
    </xf>
    <xf numFmtId="0" fontId="1" fillId="3" borderId="20" xfId="0" applyFont="1" applyFill="1" applyBorder="1"/>
    <xf numFmtId="0" fontId="1" fillId="2" borderId="21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0" fontId="1" fillId="2" borderId="23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right"/>
    </xf>
    <xf numFmtId="0" fontId="1" fillId="2" borderId="26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left"/>
    </xf>
    <xf numFmtId="0" fontId="0" fillId="2" borderId="4" xfId="0" applyFill="1" applyBorder="1"/>
    <xf numFmtId="0" fontId="0" fillId="2" borderId="0" xfId="0" applyFill="1"/>
    <xf numFmtId="0" fontId="0" fillId="0" borderId="17" xfId="0" applyFont="1" applyBorder="1"/>
    <xf numFmtId="0" fontId="0" fillId="0" borderId="18" xfId="0" applyFont="1" applyBorder="1"/>
    <xf numFmtId="0" fontId="0" fillId="0" borderId="12" xfId="0" applyFont="1" applyBorder="1"/>
    <xf numFmtId="0" fontId="1" fillId="2" borderId="27" xfId="0" applyFont="1" applyFill="1" applyBorder="1"/>
    <xf numFmtId="0" fontId="0" fillId="2" borderId="28" xfId="0" applyFill="1" applyBorder="1"/>
    <xf numFmtId="0" fontId="1" fillId="2" borderId="29" xfId="0" applyFont="1" applyFill="1" applyBorder="1" applyAlignment="1">
      <alignment horizontal="left"/>
    </xf>
    <xf numFmtId="0" fontId="0" fillId="2" borderId="30" xfId="0" applyFill="1" applyBorder="1"/>
    <xf numFmtId="0" fontId="0" fillId="2" borderId="31" xfId="0" applyFill="1" applyBorder="1"/>
    <xf numFmtId="0" fontId="1" fillId="2" borderId="13" xfId="0" applyFont="1" applyFill="1" applyBorder="1" applyAlignment="1">
      <alignment horizontal="left"/>
    </xf>
    <xf numFmtId="0" fontId="0" fillId="2" borderId="0" xfId="0" applyFill="1"/>
    <xf numFmtId="0" fontId="0" fillId="2" borderId="4" xfId="0" applyFill="1" applyBorder="1"/>
    <xf numFmtId="0" fontId="1" fillId="2" borderId="32" xfId="0" applyFont="1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33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800"/>
  <sheetViews>
    <sheetView tabSelected="1" zoomScale="120" zoomScaleNormal="120" workbookViewId="0" topLeftCell="A1">
      <pane ySplit="11" topLeftCell="A12" activePane="bottomLeft" state="frozen"/>
      <selection pane="bottomLeft" activeCell="E32" sqref="E32"/>
    </sheetView>
  </sheetViews>
  <sheetFormatPr defaultColWidth="8.8515625" defaultRowHeight="12.75"/>
  <cols>
    <col min="1" max="1" width="11.7109375" style="0" customWidth="1"/>
    <col min="2" max="2" width="15.421875" style="0" bestFit="1" customWidth="1"/>
    <col min="3" max="3" width="14.421875" style="0" bestFit="1" customWidth="1"/>
    <col min="4" max="4" width="8.8515625" style="0" bestFit="1" customWidth="1"/>
    <col min="5" max="13" width="13.28125" style="0" bestFit="1" customWidth="1"/>
    <col min="14" max="14" width="14.28125" style="0" bestFit="1" customWidth="1"/>
    <col min="15" max="19" width="14.28125" style="16" bestFit="1" customWidth="1"/>
    <col min="20" max="20" width="5.140625" style="16" bestFit="1" customWidth="1"/>
    <col min="21" max="21" width="5.28125" style="16" customWidth="1"/>
    <col min="22" max="22" width="5.8515625" style="0" bestFit="1" customWidth="1"/>
    <col min="23" max="23" width="18.7109375" style="0" customWidth="1"/>
  </cols>
  <sheetData>
    <row r="1" ht="14" thickBot="1"/>
    <row r="2" spans="1:21" ht="12.75">
      <c r="A2" s="85" t="s">
        <v>16</v>
      </c>
      <c r="B2" s="86"/>
      <c r="C2" s="86"/>
      <c r="D2" s="87"/>
      <c r="O2" s="18"/>
      <c r="P2" s="18"/>
      <c r="Q2" s="18"/>
      <c r="R2" s="18"/>
      <c r="S2" s="18"/>
      <c r="T2" s="18"/>
      <c r="U2" s="18"/>
    </row>
    <row r="3" spans="1:21" ht="12.75">
      <c r="A3" s="88" t="s">
        <v>17</v>
      </c>
      <c r="B3" s="89"/>
      <c r="C3" s="89"/>
      <c r="D3" s="90"/>
      <c r="O3" s="18"/>
      <c r="P3" s="18"/>
      <c r="Q3" s="18"/>
      <c r="R3" s="18"/>
      <c r="S3" s="18"/>
      <c r="T3" s="18"/>
      <c r="U3" s="18"/>
    </row>
    <row r="4" spans="1:21" ht="12.75">
      <c r="A4" s="88" t="s">
        <v>18</v>
      </c>
      <c r="B4" s="89"/>
      <c r="C4" s="89"/>
      <c r="D4" s="90"/>
      <c r="O4" s="18"/>
      <c r="P4" s="18"/>
      <c r="Q4" s="18"/>
      <c r="R4" s="18"/>
      <c r="S4" s="18"/>
      <c r="T4" s="18"/>
      <c r="U4" s="18"/>
    </row>
    <row r="5" spans="1:21" ht="12.75">
      <c r="A5" s="88" t="s">
        <v>19</v>
      </c>
      <c r="B5" s="89"/>
      <c r="C5" s="89"/>
      <c r="D5" s="90"/>
      <c r="O5" s="18"/>
      <c r="P5" s="18"/>
      <c r="Q5" s="18"/>
      <c r="R5" s="18"/>
      <c r="S5" s="18"/>
      <c r="T5" s="18"/>
      <c r="U5" s="18"/>
    </row>
    <row r="6" spans="1:21" ht="14" thickBot="1">
      <c r="A6" s="91" t="s">
        <v>9</v>
      </c>
      <c r="B6" s="92"/>
      <c r="C6" s="92"/>
      <c r="D6" s="93"/>
      <c r="O6" s="18"/>
      <c r="P6" s="18"/>
      <c r="Q6" s="18"/>
      <c r="R6" s="18"/>
      <c r="S6" s="18"/>
      <c r="T6" s="18"/>
      <c r="U6" s="18"/>
    </row>
    <row r="7" spans="1:21" ht="14" thickBot="1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8"/>
      <c r="P7" s="18"/>
      <c r="Q7" s="18"/>
      <c r="R7" s="18"/>
      <c r="S7" s="18"/>
      <c r="T7" s="18"/>
      <c r="U7" s="18"/>
    </row>
    <row r="8" spans="1:23" ht="14" thickBot="1">
      <c r="A8" s="35" t="s">
        <v>2</v>
      </c>
      <c r="B8" s="35" t="s">
        <v>3</v>
      </c>
      <c r="C8" s="35" t="s">
        <v>4</v>
      </c>
      <c r="D8" s="35" t="s">
        <v>22</v>
      </c>
      <c r="E8" s="69" t="s">
        <v>12</v>
      </c>
      <c r="F8" s="69" t="s">
        <v>13</v>
      </c>
      <c r="G8" s="69" t="s">
        <v>14</v>
      </c>
      <c r="H8" s="69" t="s">
        <v>15</v>
      </c>
      <c r="I8" s="69" t="s">
        <v>38</v>
      </c>
      <c r="J8" s="69" t="s">
        <v>39</v>
      </c>
      <c r="K8" s="69" t="s">
        <v>40</v>
      </c>
      <c r="L8" s="69" t="s">
        <v>41</v>
      </c>
      <c r="M8" s="69" t="s">
        <v>42</v>
      </c>
      <c r="N8" s="69" t="s">
        <v>43</v>
      </c>
      <c r="O8" s="69" t="s">
        <v>44</v>
      </c>
      <c r="P8" s="69" t="s">
        <v>45</v>
      </c>
      <c r="Q8" s="69" t="s">
        <v>46</v>
      </c>
      <c r="R8" s="69" t="s">
        <v>47</v>
      </c>
      <c r="S8" s="69" t="s">
        <v>48</v>
      </c>
      <c r="T8" s="22" t="s">
        <v>5</v>
      </c>
      <c r="U8" s="22" t="s">
        <v>8</v>
      </c>
      <c r="V8" s="35" t="s">
        <v>0</v>
      </c>
      <c r="W8" s="36" t="s">
        <v>20</v>
      </c>
    </row>
    <row r="9" spans="1:23" ht="14" thickBot="1">
      <c r="A9" s="38"/>
      <c r="B9" s="7"/>
      <c r="C9" s="7"/>
      <c r="D9" s="7"/>
      <c r="E9" s="72" t="s">
        <v>37</v>
      </c>
      <c r="F9" s="75" t="s">
        <v>37</v>
      </c>
      <c r="G9" s="33" t="s">
        <v>37</v>
      </c>
      <c r="H9" s="76" t="s">
        <v>37</v>
      </c>
      <c r="I9" s="33" t="s">
        <v>37</v>
      </c>
      <c r="J9" s="71" t="s">
        <v>37</v>
      </c>
      <c r="K9" s="71" t="s">
        <v>37</v>
      </c>
      <c r="L9" s="71" t="s">
        <v>37</v>
      </c>
      <c r="M9" s="71" t="s">
        <v>37</v>
      </c>
      <c r="N9" s="74" t="s">
        <v>37</v>
      </c>
      <c r="O9" s="73" t="s">
        <v>37</v>
      </c>
      <c r="P9" s="40" t="s">
        <v>37</v>
      </c>
      <c r="Q9" s="40" t="s">
        <v>37</v>
      </c>
      <c r="R9" s="40" t="s">
        <v>37</v>
      </c>
      <c r="S9" s="40" t="s">
        <v>37</v>
      </c>
      <c r="T9" s="33" t="s">
        <v>1</v>
      </c>
      <c r="U9" s="34" t="s">
        <v>1</v>
      </c>
      <c r="V9" s="16"/>
      <c r="W9" s="23"/>
    </row>
    <row r="10" spans="1:23" ht="12.75">
      <c r="A10" s="39" t="s">
        <v>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1"/>
      <c r="P10" s="41"/>
      <c r="Q10" s="41"/>
      <c r="R10" s="41"/>
      <c r="S10" s="42"/>
      <c r="T10" s="7"/>
      <c r="U10" s="7"/>
      <c r="W10" s="23"/>
    </row>
    <row r="11" spans="1:23" ht="14" thickBot="1">
      <c r="A11" s="30" t="s">
        <v>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  <c r="P11" s="31"/>
      <c r="Q11" s="31"/>
      <c r="R11" s="31"/>
      <c r="S11" s="37"/>
      <c r="T11" s="32"/>
      <c r="U11" s="32"/>
      <c r="V11" s="24"/>
      <c r="W11" s="25"/>
    </row>
    <row r="12" spans="1:23" ht="12.7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66"/>
      <c r="Q12" s="66"/>
      <c r="R12" s="66"/>
      <c r="S12" s="66"/>
      <c r="T12" s="47">
        <f>SUM(E12:S12)</f>
        <v>0</v>
      </c>
      <c r="U12" s="66"/>
      <c r="V12" s="67"/>
      <c r="W12" s="68"/>
    </row>
    <row r="13" spans="1:23" ht="12.7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7"/>
      <c r="P13" s="47"/>
      <c r="Q13" s="48"/>
      <c r="R13" s="47"/>
      <c r="S13" s="47"/>
      <c r="T13" s="47">
        <f aca="true" t="shared" si="0" ref="T13:T76">SUM(E13:S13)</f>
        <v>0</v>
      </c>
      <c r="U13" s="47"/>
      <c r="V13" s="49"/>
      <c r="W13" s="60"/>
    </row>
    <row r="14" spans="1:23" ht="12.7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  <c r="P14" s="47"/>
      <c r="Q14" s="48"/>
      <c r="R14" s="47"/>
      <c r="S14" s="47"/>
      <c r="T14" s="47">
        <f t="shared" si="0"/>
        <v>0</v>
      </c>
      <c r="U14" s="47"/>
      <c r="V14" s="49"/>
      <c r="W14" s="60"/>
    </row>
    <row r="15" spans="1:23" ht="12.7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/>
      <c r="P15" s="47"/>
      <c r="Q15" s="48"/>
      <c r="R15" s="47"/>
      <c r="S15" s="47"/>
      <c r="T15" s="47">
        <f t="shared" si="0"/>
        <v>0</v>
      </c>
      <c r="U15" s="47"/>
      <c r="V15" s="49"/>
      <c r="W15" s="60"/>
    </row>
    <row r="16" spans="1:23" ht="12.7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7"/>
      <c r="P16" s="47"/>
      <c r="Q16" s="48"/>
      <c r="R16" s="47"/>
      <c r="S16" s="47"/>
      <c r="T16" s="47">
        <f t="shared" si="0"/>
        <v>0</v>
      </c>
      <c r="U16" s="47"/>
      <c r="V16" s="49"/>
      <c r="W16" s="60"/>
    </row>
    <row r="17" spans="1:23" ht="12.7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  <c r="P17" s="47"/>
      <c r="Q17" s="48"/>
      <c r="R17" s="47"/>
      <c r="S17" s="47"/>
      <c r="T17" s="47">
        <f t="shared" si="0"/>
        <v>0</v>
      </c>
      <c r="U17" s="47"/>
      <c r="V17" s="49"/>
      <c r="W17" s="60"/>
    </row>
    <row r="18" spans="1:23" ht="12.7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7"/>
      <c r="P18" s="47"/>
      <c r="Q18" s="48"/>
      <c r="R18" s="47"/>
      <c r="S18" s="47"/>
      <c r="T18" s="47">
        <f t="shared" si="0"/>
        <v>0</v>
      </c>
      <c r="U18" s="47"/>
      <c r="V18" s="49"/>
      <c r="W18" s="60"/>
    </row>
    <row r="19" spans="1:23" ht="12.7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  <c r="P19" s="47"/>
      <c r="Q19" s="48"/>
      <c r="R19" s="47"/>
      <c r="S19" s="47"/>
      <c r="T19" s="47">
        <f t="shared" si="0"/>
        <v>0</v>
      </c>
      <c r="U19" s="47"/>
      <c r="V19" s="49"/>
      <c r="W19" s="60"/>
    </row>
    <row r="20" spans="1:23" ht="12.7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7"/>
      <c r="P20" s="47"/>
      <c r="Q20" s="48"/>
      <c r="R20" s="47"/>
      <c r="S20" s="47"/>
      <c r="T20" s="47">
        <f t="shared" si="0"/>
        <v>0</v>
      </c>
      <c r="U20" s="47"/>
      <c r="V20" s="49"/>
      <c r="W20" s="60"/>
    </row>
    <row r="21" spans="1:23" ht="12.7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/>
      <c r="P21" s="47"/>
      <c r="Q21" s="48"/>
      <c r="R21" s="47"/>
      <c r="S21" s="47"/>
      <c r="T21" s="47">
        <f t="shared" si="0"/>
        <v>0</v>
      </c>
      <c r="U21" s="47"/>
      <c r="V21" s="49"/>
      <c r="W21" s="60"/>
    </row>
    <row r="22" spans="1:23" ht="12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7"/>
      <c r="P22" s="47"/>
      <c r="Q22" s="48"/>
      <c r="R22" s="47"/>
      <c r="S22" s="47"/>
      <c r="T22" s="47">
        <f t="shared" si="0"/>
        <v>0</v>
      </c>
      <c r="U22" s="47"/>
      <c r="V22" s="49"/>
      <c r="W22" s="60"/>
    </row>
    <row r="23" spans="1:23" ht="12.7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7"/>
      <c r="P23" s="47"/>
      <c r="Q23" s="48"/>
      <c r="R23" s="47"/>
      <c r="S23" s="47"/>
      <c r="T23" s="47">
        <f t="shared" si="0"/>
        <v>0</v>
      </c>
      <c r="U23" s="47"/>
      <c r="V23" s="49"/>
      <c r="W23" s="60"/>
    </row>
    <row r="24" spans="1:23" ht="12.7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/>
      <c r="P24" s="47"/>
      <c r="Q24" s="48"/>
      <c r="R24" s="47"/>
      <c r="S24" s="47"/>
      <c r="T24" s="47">
        <f t="shared" si="0"/>
        <v>0</v>
      </c>
      <c r="U24" s="47"/>
      <c r="V24" s="49"/>
      <c r="W24" s="60"/>
    </row>
    <row r="25" spans="1:23" ht="12.7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  <c r="P25" s="47"/>
      <c r="Q25" s="48"/>
      <c r="R25" s="47"/>
      <c r="S25" s="47"/>
      <c r="T25" s="47">
        <f t="shared" si="0"/>
        <v>0</v>
      </c>
      <c r="U25" s="47"/>
      <c r="V25" s="49"/>
      <c r="W25" s="60"/>
    </row>
    <row r="26" spans="1:23" ht="12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7"/>
      <c r="P26" s="47"/>
      <c r="Q26" s="48"/>
      <c r="R26" s="47"/>
      <c r="S26" s="47"/>
      <c r="T26" s="47">
        <f t="shared" si="0"/>
        <v>0</v>
      </c>
      <c r="U26" s="47"/>
      <c r="V26" s="49"/>
      <c r="W26" s="60"/>
    </row>
    <row r="27" spans="1:23" ht="12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7"/>
      <c r="P27" s="47"/>
      <c r="Q27" s="48"/>
      <c r="R27" s="47"/>
      <c r="S27" s="47"/>
      <c r="T27" s="47">
        <f t="shared" si="0"/>
        <v>0</v>
      </c>
      <c r="U27" s="47"/>
      <c r="V27" s="49"/>
      <c r="W27" s="60"/>
    </row>
    <row r="28" spans="1:23" ht="12.7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7"/>
      <c r="P28" s="47"/>
      <c r="Q28" s="48"/>
      <c r="R28" s="47"/>
      <c r="S28" s="47"/>
      <c r="T28" s="47">
        <f t="shared" si="0"/>
        <v>0</v>
      </c>
      <c r="U28" s="47"/>
      <c r="V28" s="49"/>
      <c r="W28" s="60"/>
    </row>
    <row r="29" spans="1:23" ht="12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/>
      <c r="P29" s="47"/>
      <c r="Q29" s="48"/>
      <c r="R29" s="47"/>
      <c r="S29" s="47"/>
      <c r="T29" s="47">
        <f t="shared" si="0"/>
        <v>0</v>
      </c>
      <c r="U29" s="47"/>
      <c r="V29" s="49"/>
      <c r="W29" s="60"/>
    </row>
    <row r="30" spans="1:23" ht="12.7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7"/>
      <c r="P30" s="47"/>
      <c r="Q30" s="48"/>
      <c r="R30" s="47"/>
      <c r="S30" s="47"/>
      <c r="T30" s="47">
        <f t="shared" si="0"/>
        <v>0</v>
      </c>
      <c r="U30" s="47"/>
      <c r="V30" s="49"/>
      <c r="W30" s="60"/>
    </row>
    <row r="31" spans="1:23" ht="12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7"/>
      <c r="P31" s="47"/>
      <c r="Q31" s="48"/>
      <c r="R31" s="47"/>
      <c r="S31" s="47"/>
      <c r="T31" s="47">
        <f t="shared" si="0"/>
        <v>0</v>
      </c>
      <c r="U31" s="47"/>
      <c r="V31" s="49"/>
      <c r="W31" s="60"/>
    </row>
    <row r="32" spans="1:23" ht="12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7"/>
      <c r="P32" s="47"/>
      <c r="Q32" s="48"/>
      <c r="R32" s="47"/>
      <c r="S32" s="47"/>
      <c r="T32" s="47">
        <f t="shared" si="0"/>
        <v>0</v>
      </c>
      <c r="U32" s="47"/>
      <c r="V32" s="49"/>
      <c r="W32" s="60"/>
    </row>
    <row r="33" spans="1:23" ht="12.7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7"/>
      <c r="P33" s="47"/>
      <c r="Q33" s="48"/>
      <c r="R33" s="47"/>
      <c r="S33" s="47"/>
      <c r="T33" s="47">
        <f t="shared" si="0"/>
        <v>0</v>
      </c>
      <c r="U33" s="47"/>
      <c r="V33" s="49"/>
      <c r="W33" s="60"/>
    </row>
    <row r="34" spans="1:23" ht="12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7"/>
      <c r="P34" s="47"/>
      <c r="Q34" s="48"/>
      <c r="R34" s="47"/>
      <c r="S34" s="47"/>
      <c r="T34" s="47">
        <f t="shared" si="0"/>
        <v>0</v>
      </c>
      <c r="U34" s="47"/>
      <c r="V34" s="49"/>
      <c r="W34" s="60"/>
    </row>
    <row r="35" spans="1:23" ht="12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  <c r="P35" s="47"/>
      <c r="Q35" s="48"/>
      <c r="R35" s="47"/>
      <c r="S35" s="47"/>
      <c r="T35" s="47">
        <f t="shared" si="0"/>
        <v>0</v>
      </c>
      <c r="U35" s="47"/>
      <c r="V35" s="49"/>
      <c r="W35" s="60"/>
    </row>
    <row r="36" spans="1:23" ht="12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7"/>
      <c r="P36" s="47"/>
      <c r="Q36" s="48"/>
      <c r="R36" s="47"/>
      <c r="S36" s="47"/>
      <c r="T36" s="47">
        <f t="shared" si="0"/>
        <v>0</v>
      </c>
      <c r="U36" s="47"/>
      <c r="V36" s="49"/>
      <c r="W36" s="60"/>
    </row>
    <row r="37" spans="1:23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  <c r="P37" s="47"/>
      <c r="Q37" s="48"/>
      <c r="R37" s="47"/>
      <c r="S37" s="47"/>
      <c r="T37" s="47">
        <f t="shared" si="0"/>
        <v>0</v>
      </c>
      <c r="U37" s="47"/>
      <c r="V37" s="49"/>
      <c r="W37" s="60"/>
    </row>
    <row r="38" spans="1:23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7"/>
      <c r="P38" s="47"/>
      <c r="Q38" s="48"/>
      <c r="R38" s="47"/>
      <c r="S38" s="47"/>
      <c r="T38" s="47">
        <f t="shared" si="0"/>
        <v>0</v>
      </c>
      <c r="U38" s="47"/>
      <c r="V38" s="49"/>
      <c r="W38" s="60"/>
    </row>
    <row r="39" spans="1:23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7"/>
      <c r="P39" s="47"/>
      <c r="Q39" s="48"/>
      <c r="R39" s="47"/>
      <c r="S39" s="47"/>
      <c r="T39" s="47">
        <f t="shared" si="0"/>
        <v>0</v>
      </c>
      <c r="U39" s="47"/>
      <c r="V39" s="49"/>
      <c r="W39" s="60"/>
    </row>
    <row r="40" spans="1:23" ht="12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7"/>
      <c r="P40" s="47"/>
      <c r="Q40" s="48"/>
      <c r="R40" s="47"/>
      <c r="S40" s="47"/>
      <c r="T40" s="47">
        <f t="shared" si="0"/>
        <v>0</v>
      </c>
      <c r="U40" s="47"/>
      <c r="V40" s="49"/>
      <c r="W40" s="60"/>
    </row>
    <row r="41" spans="1:23" ht="12.7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7"/>
      <c r="P41" s="47"/>
      <c r="Q41" s="48"/>
      <c r="R41" s="47"/>
      <c r="S41" s="47"/>
      <c r="T41" s="47">
        <f t="shared" si="0"/>
        <v>0</v>
      </c>
      <c r="U41" s="47"/>
      <c r="V41" s="49"/>
      <c r="W41" s="60"/>
    </row>
    <row r="42" spans="1:23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7"/>
      <c r="P42" s="47"/>
      <c r="Q42" s="48"/>
      <c r="R42" s="47"/>
      <c r="S42" s="47"/>
      <c r="T42" s="47">
        <f t="shared" si="0"/>
        <v>0</v>
      </c>
      <c r="U42" s="47"/>
      <c r="V42" s="49"/>
      <c r="W42" s="60"/>
    </row>
    <row r="43" spans="1:23" ht="12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7"/>
      <c r="P43" s="47"/>
      <c r="Q43" s="48"/>
      <c r="R43" s="47"/>
      <c r="S43" s="47"/>
      <c r="T43" s="47">
        <f t="shared" si="0"/>
        <v>0</v>
      </c>
      <c r="U43" s="47"/>
      <c r="V43" s="49"/>
      <c r="W43" s="60"/>
    </row>
    <row r="44" spans="1:23" ht="12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7"/>
      <c r="P44" s="47"/>
      <c r="Q44" s="48"/>
      <c r="R44" s="47"/>
      <c r="S44" s="47"/>
      <c r="T44" s="47">
        <f t="shared" si="0"/>
        <v>0</v>
      </c>
      <c r="U44" s="47"/>
      <c r="V44" s="49"/>
      <c r="W44" s="60"/>
    </row>
    <row r="45" spans="1:23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7"/>
      <c r="P45" s="47"/>
      <c r="Q45" s="48"/>
      <c r="R45" s="47"/>
      <c r="S45" s="47"/>
      <c r="T45" s="47">
        <f t="shared" si="0"/>
        <v>0</v>
      </c>
      <c r="U45" s="47"/>
      <c r="V45" s="49"/>
      <c r="W45" s="60"/>
    </row>
    <row r="46" spans="1:23" ht="12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7"/>
      <c r="P46" s="47"/>
      <c r="Q46" s="48"/>
      <c r="R46" s="47"/>
      <c r="S46" s="47"/>
      <c r="T46" s="47">
        <f t="shared" si="0"/>
        <v>0</v>
      </c>
      <c r="U46" s="47"/>
      <c r="V46" s="49"/>
      <c r="W46" s="60"/>
    </row>
    <row r="47" spans="1:23" ht="12.7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7"/>
      <c r="P47" s="47"/>
      <c r="Q47" s="48"/>
      <c r="R47" s="47"/>
      <c r="S47" s="47"/>
      <c r="T47" s="47">
        <f t="shared" si="0"/>
        <v>0</v>
      </c>
      <c r="U47" s="47"/>
      <c r="V47" s="49"/>
      <c r="W47" s="60"/>
    </row>
    <row r="48" spans="1:23" ht="12.7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7"/>
      <c r="P48" s="47"/>
      <c r="Q48" s="48"/>
      <c r="R48" s="47"/>
      <c r="S48" s="47"/>
      <c r="T48" s="47">
        <f t="shared" si="0"/>
        <v>0</v>
      </c>
      <c r="U48" s="47"/>
      <c r="V48" s="49"/>
      <c r="W48" s="60"/>
    </row>
    <row r="49" spans="1:23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7"/>
      <c r="P49" s="47"/>
      <c r="Q49" s="48"/>
      <c r="R49" s="47"/>
      <c r="S49" s="47"/>
      <c r="T49" s="47">
        <f t="shared" si="0"/>
        <v>0</v>
      </c>
      <c r="U49" s="47"/>
      <c r="V49" s="49"/>
      <c r="W49" s="60"/>
    </row>
    <row r="50" spans="1:23" ht="12.7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7"/>
      <c r="P50" s="47"/>
      <c r="Q50" s="48"/>
      <c r="R50" s="47"/>
      <c r="S50" s="47"/>
      <c r="T50" s="47">
        <f t="shared" si="0"/>
        <v>0</v>
      </c>
      <c r="U50" s="47"/>
      <c r="V50" s="49"/>
      <c r="W50" s="60"/>
    </row>
    <row r="51" spans="1:23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7"/>
      <c r="P51" s="47"/>
      <c r="Q51" s="48"/>
      <c r="R51" s="47"/>
      <c r="S51" s="47"/>
      <c r="T51" s="47">
        <f t="shared" si="0"/>
        <v>0</v>
      </c>
      <c r="U51" s="47"/>
      <c r="V51" s="49"/>
      <c r="W51" s="60"/>
    </row>
    <row r="52" spans="1:23" ht="12.7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7"/>
      <c r="P52" s="47"/>
      <c r="Q52" s="48"/>
      <c r="R52" s="47"/>
      <c r="S52" s="47"/>
      <c r="T52" s="47">
        <f t="shared" si="0"/>
        <v>0</v>
      </c>
      <c r="U52" s="47"/>
      <c r="V52" s="49"/>
      <c r="W52" s="60"/>
    </row>
    <row r="53" spans="1:23" ht="12.7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7"/>
      <c r="P53" s="47"/>
      <c r="Q53" s="48"/>
      <c r="R53" s="47"/>
      <c r="S53" s="47"/>
      <c r="T53" s="47">
        <f t="shared" si="0"/>
        <v>0</v>
      </c>
      <c r="U53" s="47"/>
      <c r="V53" s="49"/>
      <c r="W53" s="60"/>
    </row>
    <row r="54" spans="1:23" ht="12.7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7"/>
      <c r="P54" s="47"/>
      <c r="Q54" s="48"/>
      <c r="R54" s="47"/>
      <c r="S54" s="47"/>
      <c r="T54" s="47">
        <f t="shared" si="0"/>
        <v>0</v>
      </c>
      <c r="U54" s="47"/>
      <c r="V54" s="49"/>
      <c r="W54" s="60"/>
    </row>
    <row r="55" spans="1:23" ht="12.7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7"/>
      <c r="P55" s="47"/>
      <c r="Q55" s="48"/>
      <c r="R55" s="47"/>
      <c r="S55" s="47"/>
      <c r="T55" s="47">
        <f t="shared" si="0"/>
        <v>0</v>
      </c>
      <c r="U55" s="47"/>
      <c r="V55" s="49"/>
      <c r="W55" s="60"/>
    </row>
    <row r="56" spans="1:23" ht="12.7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7"/>
      <c r="P56" s="47"/>
      <c r="Q56" s="48"/>
      <c r="R56" s="47"/>
      <c r="S56" s="47"/>
      <c r="T56" s="47">
        <f t="shared" si="0"/>
        <v>0</v>
      </c>
      <c r="U56" s="47"/>
      <c r="V56" s="49"/>
      <c r="W56" s="60"/>
    </row>
    <row r="57" spans="1:23" ht="12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7"/>
      <c r="P57" s="47"/>
      <c r="Q57" s="48"/>
      <c r="R57" s="47"/>
      <c r="S57" s="47"/>
      <c r="T57" s="47">
        <f t="shared" si="0"/>
        <v>0</v>
      </c>
      <c r="U57" s="47"/>
      <c r="V57" s="49"/>
      <c r="W57" s="60"/>
    </row>
    <row r="58" spans="1:23" ht="12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7"/>
      <c r="P58" s="47"/>
      <c r="Q58" s="48"/>
      <c r="R58" s="47"/>
      <c r="S58" s="47"/>
      <c r="T58" s="47">
        <f t="shared" si="0"/>
        <v>0</v>
      </c>
      <c r="U58" s="47"/>
      <c r="V58" s="49"/>
      <c r="W58" s="60"/>
    </row>
    <row r="59" spans="1:23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7"/>
      <c r="P59" s="47"/>
      <c r="Q59" s="48"/>
      <c r="R59" s="47"/>
      <c r="S59" s="47"/>
      <c r="T59" s="47">
        <f t="shared" si="0"/>
        <v>0</v>
      </c>
      <c r="U59" s="47"/>
      <c r="V59" s="49"/>
      <c r="W59" s="60"/>
    </row>
    <row r="60" spans="1:23" ht="12.7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7"/>
      <c r="P60" s="47"/>
      <c r="Q60" s="48"/>
      <c r="R60" s="47"/>
      <c r="S60" s="47"/>
      <c r="T60" s="47">
        <f t="shared" si="0"/>
        <v>0</v>
      </c>
      <c r="U60" s="47"/>
      <c r="V60" s="49"/>
      <c r="W60" s="60"/>
    </row>
    <row r="61" spans="1:23" ht="12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7"/>
      <c r="P61" s="47"/>
      <c r="Q61" s="48"/>
      <c r="R61" s="47"/>
      <c r="S61" s="47"/>
      <c r="T61" s="47">
        <f t="shared" si="0"/>
        <v>0</v>
      </c>
      <c r="U61" s="47"/>
      <c r="V61" s="49"/>
      <c r="W61" s="60"/>
    </row>
    <row r="62" spans="1:23" ht="12.7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7"/>
      <c r="P62" s="47"/>
      <c r="Q62" s="48"/>
      <c r="R62" s="47"/>
      <c r="S62" s="47"/>
      <c r="T62" s="47">
        <f t="shared" si="0"/>
        <v>0</v>
      </c>
      <c r="U62" s="47"/>
      <c r="V62" s="49"/>
      <c r="W62" s="60"/>
    </row>
    <row r="63" spans="1:23" ht="12.7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7"/>
      <c r="P63" s="47"/>
      <c r="Q63" s="48"/>
      <c r="R63" s="47"/>
      <c r="S63" s="47"/>
      <c r="T63" s="47">
        <f t="shared" si="0"/>
        <v>0</v>
      </c>
      <c r="U63" s="47"/>
      <c r="V63" s="49"/>
      <c r="W63" s="60"/>
    </row>
    <row r="64" spans="1:23" ht="12.7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7"/>
      <c r="P64" s="47"/>
      <c r="Q64" s="48"/>
      <c r="R64" s="47"/>
      <c r="S64" s="47"/>
      <c r="T64" s="47">
        <f t="shared" si="0"/>
        <v>0</v>
      </c>
      <c r="U64" s="47"/>
      <c r="V64" s="49"/>
      <c r="W64" s="60"/>
    </row>
    <row r="65" spans="1:23" ht="12.7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7"/>
      <c r="P65" s="47"/>
      <c r="Q65" s="48"/>
      <c r="R65" s="47"/>
      <c r="S65" s="47"/>
      <c r="T65" s="47">
        <f t="shared" si="0"/>
        <v>0</v>
      </c>
      <c r="U65" s="47"/>
      <c r="V65" s="49"/>
      <c r="W65" s="60"/>
    </row>
    <row r="66" spans="1:23" ht="12.7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7"/>
      <c r="P66" s="47"/>
      <c r="Q66" s="48"/>
      <c r="R66" s="47"/>
      <c r="S66" s="47"/>
      <c r="T66" s="47">
        <f t="shared" si="0"/>
        <v>0</v>
      </c>
      <c r="U66" s="47"/>
      <c r="V66" s="49"/>
      <c r="W66" s="60"/>
    </row>
    <row r="67" spans="1:23" ht="12.7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7"/>
      <c r="P67" s="47"/>
      <c r="Q67" s="48"/>
      <c r="R67" s="47"/>
      <c r="S67" s="47"/>
      <c r="T67" s="47">
        <f t="shared" si="0"/>
        <v>0</v>
      </c>
      <c r="U67" s="47"/>
      <c r="V67" s="49"/>
      <c r="W67" s="60"/>
    </row>
    <row r="68" spans="1:23" ht="12.7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7"/>
      <c r="P68" s="47"/>
      <c r="Q68" s="48"/>
      <c r="R68" s="47"/>
      <c r="S68" s="47"/>
      <c r="T68" s="47">
        <f t="shared" si="0"/>
        <v>0</v>
      </c>
      <c r="U68" s="47"/>
      <c r="V68" s="49"/>
      <c r="W68" s="60"/>
    </row>
    <row r="69" spans="1:23" ht="12.7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7"/>
      <c r="P69" s="47"/>
      <c r="Q69" s="48"/>
      <c r="R69" s="47"/>
      <c r="S69" s="47"/>
      <c r="T69" s="47">
        <f t="shared" si="0"/>
        <v>0</v>
      </c>
      <c r="U69" s="47"/>
      <c r="V69" s="49"/>
      <c r="W69" s="60"/>
    </row>
    <row r="70" spans="1:23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7"/>
      <c r="P70" s="47"/>
      <c r="Q70" s="48"/>
      <c r="R70" s="47"/>
      <c r="S70" s="47"/>
      <c r="T70" s="47">
        <f t="shared" si="0"/>
        <v>0</v>
      </c>
      <c r="U70" s="47"/>
      <c r="V70" s="49"/>
      <c r="W70" s="60"/>
    </row>
    <row r="71" spans="1:23" ht="12.7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7"/>
      <c r="P71" s="47"/>
      <c r="Q71" s="48"/>
      <c r="R71" s="47"/>
      <c r="S71" s="47"/>
      <c r="T71" s="47">
        <f t="shared" si="0"/>
        <v>0</v>
      </c>
      <c r="U71" s="47"/>
      <c r="V71" s="49"/>
      <c r="W71" s="60"/>
    </row>
    <row r="72" spans="1:23" ht="12.7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7"/>
      <c r="P72" s="47"/>
      <c r="Q72" s="48"/>
      <c r="R72" s="47"/>
      <c r="S72" s="47"/>
      <c r="T72" s="47">
        <f t="shared" si="0"/>
        <v>0</v>
      </c>
      <c r="U72" s="47"/>
      <c r="V72" s="49"/>
      <c r="W72" s="60"/>
    </row>
    <row r="73" spans="1:23" ht="12.7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7"/>
      <c r="P73" s="47"/>
      <c r="Q73" s="48"/>
      <c r="R73" s="47"/>
      <c r="S73" s="47"/>
      <c r="T73" s="47">
        <f t="shared" si="0"/>
        <v>0</v>
      </c>
      <c r="U73" s="47"/>
      <c r="V73" s="49"/>
      <c r="W73" s="60"/>
    </row>
    <row r="74" spans="1:23" ht="12.7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7"/>
      <c r="P74" s="47"/>
      <c r="Q74" s="48"/>
      <c r="R74" s="47"/>
      <c r="S74" s="47"/>
      <c r="T74" s="47">
        <f t="shared" si="0"/>
        <v>0</v>
      </c>
      <c r="U74" s="47"/>
      <c r="V74" s="49"/>
      <c r="W74" s="60"/>
    </row>
    <row r="75" spans="1:23" ht="12.7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7"/>
      <c r="P75" s="47"/>
      <c r="Q75" s="48"/>
      <c r="R75" s="47"/>
      <c r="S75" s="47"/>
      <c r="T75" s="47">
        <f t="shared" si="0"/>
        <v>0</v>
      </c>
      <c r="U75" s="47"/>
      <c r="V75" s="49"/>
      <c r="W75" s="60"/>
    </row>
    <row r="76" spans="1:23" ht="12.7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7"/>
      <c r="P76" s="47"/>
      <c r="Q76" s="48"/>
      <c r="R76" s="47"/>
      <c r="S76" s="47"/>
      <c r="T76" s="47">
        <f t="shared" si="0"/>
        <v>0</v>
      </c>
      <c r="U76" s="47"/>
      <c r="V76" s="49"/>
      <c r="W76" s="60"/>
    </row>
    <row r="77" spans="1:23" ht="12.7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7"/>
      <c r="P77" s="47"/>
      <c r="Q77" s="48"/>
      <c r="R77" s="47"/>
      <c r="S77" s="47"/>
      <c r="T77" s="47">
        <f aca="true" t="shared" si="1" ref="T77:T140">SUM(E77:S77)</f>
        <v>0</v>
      </c>
      <c r="U77" s="47"/>
      <c r="V77" s="49"/>
      <c r="W77" s="60"/>
    </row>
    <row r="78" spans="1:23" ht="12.7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7"/>
      <c r="P78" s="47"/>
      <c r="Q78" s="48"/>
      <c r="R78" s="47"/>
      <c r="S78" s="47"/>
      <c r="T78" s="47">
        <f t="shared" si="1"/>
        <v>0</v>
      </c>
      <c r="U78" s="47"/>
      <c r="V78" s="49"/>
      <c r="W78" s="60"/>
    </row>
    <row r="79" spans="1:23" ht="12.7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7"/>
      <c r="P79" s="47"/>
      <c r="Q79" s="48"/>
      <c r="R79" s="47"/>
      <c r="S79" s="47"/>
      <c r="T79" s="47">
        <f t="shared" si="1"/>
        <v>0</v>
      </c>
      <c r="U79" s="47"/>
      <c r="V79" s="49"/>
      <c r="W79" s="60"/>
    </row>
    <row r="80" spans="1:23" ht="12.7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7"/>
      <c r="P80" s="47"/>
      <c r="Q80" s="48"/>
      <c r="R80" s="47"/>
      <c r="S80" s="47"/>
      <c r="T80" s="47">
        <f t="shared" si="1"/>
        <v>0</v>
      </c>
      <c r="U80" s="47"/>
      <c r="V80" s="49"/>
      <c r="W80" s="60"/>
    </row>
    <row r="81" spans="1:23" ht="12.7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7"/>
      <c r="P81" s="47"/>
      <c r="Q81" s="48"/>
      <c r="R81" s="47"/>
      <c r="S81" s="47"/>
      <c r="T81" s="47">
        <f t="shared" si="1"/>
        <v>0</v>
      </c>
      <c r="U81" s="47"/>
      <c r="V81" s="49"/>
      <c r="W81" s="60"/>
    </row>
    <row r="82" spans="1:23" ht="12.7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7"/>
      <c r="P82" s="47"/>
      <c r="Q82" s="48"/>
      <c r="R82" s="47"/>
      <c r="S82" s="47"/>
      <c r="T82" s="47">
        <f t="shared" si="1"/>
        <v>0</v>
      </c>
      <c r="U82" s="47"/>
      <c r="V82" s="49"/>
      <c r="W82" s="60"/>
    </row>
    <row r="83" spans="1:23" ht="12.7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7"/>
      <c r="P83" s="47"/>
      <c r="Q83" s="48"/>
      <c r="R83" s="47"/>
      <c r="S83" s="47"/>
      <c r="T83" s="47">
        <f t="shared" si="1"/>
        <v>0</v>
      </c>
      <c r="U83" s="47"/>
      <c r="V83" s="49"/>
      <c r="W83" s="60"/>
    </row>
    <row r="84" spans="1:23" ht="12.7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7"/>
      <c r="P84" s="47"/>
      <c r="Q84" s="48"/>
      <c r="R84" s="47"/>
      <c r="S84" s="47"/>
      <c r="T84" s="47">
        <f t="shared" si="1"/>
        <v>0</v>
      </c>
      <c r="U84" s="47"/>
      <c r="V84" s="49"/>
      <c r="W84" s="60"/>
    </row>
    <row r="85" spans="1:23" ht="12.7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7"/>
      <c r="P85" s="47"/>
      <c r="Q85" s="48"/>
      <c r="R85" s="47"/>
      <c r="S85" s="47"/>
      <c r="T85" s="47">
        <f t="shared" si="1"/>
        <v>0</v>
      </c>
      <c r="U85" s="47"/>
      <c r="V85" s="49"/>
      <c r="W85" s="60"/>
    </row>
    <row r="86" spans="1:23" ht="12.7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7"/>
      <c r="P86" s="47"/>
      <c r="Q86" s="48"/>
      <c r="R86" s="47"/>
      <c r="S86" s="47"/>
      <c r="T86" s="47">
        <f t="shared" si="1"/>
        <v>0</v>
      </c>
      <c r="U86" s="47"/>
      <c r="V86" s="49"/>
      <c r="W86" s="60"/>
    </row>
    <row r="87" spans="1:23" ht="12.7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7"/>
      <c r="P87" s="47"/>
      <c r="Q87" s="48"/>
      <c r="R87" s="47"/>
      <c r="S87" s="47"/>
      <c r="T87" s="47">
        <f t="shared" si="1"/>
        <v>0</v>
      </c>
      <c r="U87" s="47"/>
      <c r="V87" s="49"/>
      <c r="W87" s="60"/>
    </row>
    <row r="88" spans="1:23" ht="12.7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7"/>
      <c r="P88" s="47"/>
      <c r="Q88" s="48"/>
      <c r="R88" s="47"/>
      <c r="S88" s="47"/>
      <c r="T88" s="47">
        <f t="shared" si="1"/>
        <v>0</v>
      </c>
      <c r="U88" s="47"/>
      <c r="V88" s="49"/>
      <c r="W88" s="60"/>
    </row>
    <row r="89" spans="1:23" ht="12.7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7"/>
      <c r="P89" s="47"/>
      <c r="Q89" s="48"/>
      <c r="R89" s="47"/>
      <c r="S89" s="47"/>
      <c r="T89" s="47">
        <f t="shared" si="1"/>
        <v>0</v>
      </c>
      <c r="U89" s="47"/>
      <c r="V89" s="49"/>
      <c r="W89" s="60"/>
    </row>
    <row r="90" spans="1:23" ht="12.7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7"/>
      <c r="P90" s="47"/>
      <c r="Q90" s="48"/>
      <c r="R90" s="47"/>
      <c r="S90" s="47"/>
      <c r="T90" s="47">
        <f t="shared" si="1"/>
        <v>0</v>
      </c>
      <c r="U90" s="47"/>
      <c r="V90" s="49"/>
      <c r="W90" s="60"/>
    </row>
    <row r="91" spans="1:23" ht="12.7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7"/>
      <c r="P91" s="47"/>
      <c r="Q91" s="48"/>
      <c r="R91" s="47"/>
      <c r="S91" s="47"/>
      <c r="T91" s="47">
        <f t="shared" si="1"/>
        <v>0</v>
      </c>
      <c r="U91" s="47"/>
      <c r="V91" s="49"/>
      <c r="W91" s="60"/>
    </row>
    <row r="92" spans="1:23" ht="12.7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7"/>
      <c r="P92" s="47"/>
      <c r="Q92" s="48"/>
      <c r="R92" s="47"/>
      <c r="S92" s="47"/>
      <c r="T92" s="47">
        <f t="shared" si="1"/>
        <v>0</v>
      </c>
      <c r="U92" s="47"/>
      <c r="V92" s="49"/>
      <c r="W92" s="60"/>
    </row>
    <row r="93" spans="1:23" ht="12.7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7"/>
      <c r="P93" s="47"/>
      <c r="Q93" s="48"/>
      <c r="R93" s="47"/>
      <c r="S93" s="47"/>
      <c r="T93" s="47">
        <f t="shared" si="1"/>
        <v>0</v>
      </c>
      <c r="U93" s="47"/>
      <c r="V93" s="49"/>
      <c r="W93" s="60"/>
    </row>
    <row r="94" spans="1:23" ht="12.7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7"/>
      <c r="P94" s="47"/>
      <c r="Q94" s="48"/>
      <c r="R94" s="47"/>
      <c r="S94" s="47"/>
      <c r="T94" s="47">
        <f t="shared" si="1"/>
        <v>0</v>
      </c>
      <c r="U94" s="47"/>
      <c r="V94" s="49"/>
      <c r="W94" s="60"/>
    </row>
    <row r="95" spans="1:23" ht="12.7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7"/>
      <c r="P95" s="47"/>
      <c r="Q95" s="48"/>
      <c r="R95" s="47"/>
      <c r="S95" s="47"/>
      <c r="T95" s="47">
        <f t="shared" si="1"/>
        <v>0</v>
      </c>
      <c r="U95" s="47"/>
      <c r="V95" s="49"/>
      <c r="W95" s="60"/>
    </row>
    <row r="96" spans="1:23" ht="12.7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7"/>
      <c r="P96" s="47"/>
      <c r="Q96" s="48"/>
      <c r="R96" s="47"/>
      <c r="S96" s="47"/>
      <c r="T96" s="47">
        <f t="shared" si="1"/>
        <v>0</v>
      </c>
      <c r="U96" s="47"/>
      <c r="V96" s="49"/>
      <c r="W96" s="60"/>
    </row>
    <row r="97" spans="1:23" ht="12.7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7"/>
      <c r="P97" s="47"/>
      <c r="Q97" s="48"/>
      <c r="R97" s="47"/>
      <c r="S97" s="47"/>
      <c r="T97" s="47">
        <f t="shared" si="1"/>
        <v>0</v>
      </c>
      <c r="U97" s="47"/>
      <c r="V97" s="49"/>
      <c r="W97" s="60"/>
    </row>
    <row r="98" spans="1:23" ht="12.7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7"/>
      <c r="P98" s="47"/>
      <c r="Q98" s="48"/>
      <c r="R98" s="47"/>
      <c r="S98" s="47"/>
      <c r="T98" s="47">
        <f t="shared" si="1"/>
        <v>0</v>
      </c>
      <c r="U98" s="47"/>
      <c r="V98" s="49"/>
      <c r="W98" s="60"/>
    </row>
    <row r="99" spans="1:23" ht="12.7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7"/>
      <c r="P99" s="47"/>
      <c r="Q99" s="48"/>
      <c r="R99" s="47"/>
      <c r="S99" s="47"/>
      <c r="T99" s="47">
        <f t="shared" si="1"/>
        <v>0</v>
      </c>
      <c r="U99" s="47"/>
      <c r="V99" s="49"/>
      <c r="W99" s="60"/>
    </row>
    <row r="100" spans="1:23" ht="12.7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7"/>
      <c r="P100" s="47"/>
      <c r="Q100" s="48"/>
      <c r="R100" s="47"/>
      <c r="S100" s="47"/>
      <c r="T100" s="47">
        <f t="shared" si="1"/>
        <v>0</v>
      </c>
      <c r="U100" s="47"/>
      <c r="V100" s="49"/>
      <c r="W100" s="60"/>
    </row>
    <row r="101" spans="1:23" ht="12.7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7"/>
      <c r="P101" s="47"/>
      <c r="Q101" s="48"/>
      <c r="R101" s="47"/>
      <c r="S101" s="47"/>
      <c r="T101" s="47">
        <f t="shared" si="1"/>
        <v>0</v>
      </c>
      <c r="U101" s="47"/>
      <c r="V101" s="49"/>
      <c r="W101" s="60"/>
    </row>
    <row r="102" spans="1:23" ht="12.7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7"/>
      <c r="P102" s="47"/>
      <c r="Q102" s="48"/>
      <c r="R102" s="47"/>
      <c r="S102" s="47"/>
      <c r="T102" s="47">
        <f t="shared" si="1"/>
        <v>0</v>
      </c>
      <c r="U102" s="47"/>
      <c r="V102" s="49"/>
      <c r="W102" s="60"/>
    </row>
    <row r="103" spans="1:23" ht="12.7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7"/>
      <c r="P103" s="47"/>
      <c r="Q103" s="48"/>
      <c r="R103" s="47"/>
      <c r="S103" s="47"/>
      <c r="T103" s="47">
        <f t="shared" si="1"/>
        <v>0</v>
      </c>
      <c r="U103" s="47"/>
      <c r="V103" s="49"/>
      <c r="W103" s="60"/>
    </row>
    <row r="104" spans="1:23" ht="12.7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7"/>
      <c r="P104" s="47"/>
      <c r="Q104" s="48"/>
      <c r="R104" s="47"/>
      <c r="S104" s="47"/>
      <c r="T104" s="47">
        <f t="shared" si="1"/>
        <v>0</v>
      </c>
      <c r="U104" s="47"/>
      <c r="V104" s="49"/>
      <c r="W104" s="60"/>
    </row>
    <row r="105" spans="1:23" ht="12.7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7"/>
      <c r="P105" s="47"/>
      <c r="Q105" s="48"/>
      <c r="R105" s="47"/>
      <c r="S105" s="47"/>
      <c r="T105" s="47">
        <f t="shared" si="1"/>
        <v>0</v>
      </c>
      <c r="U105" s="47"/>
      <c r="V105" s="49"/>
      <c r="W105" s="60"/>
    </row>
    <row r="106" spans="1:23" ht="12.7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7"/>
      <c r="P106" s="47"/>
      <c r="Q106" s="48"/>
      <c r="R106" s="47"/>
      <c r="S106" s="47"/>
      <c r="T106" s="47">
        <f t="shared" si="1"/>
        <v>0</v>
      </c>
      <c r="U106" s="47"/>
      <c r="V106" s="49"/>
      <c r="W106" s="60"/>
    </row>
    <row r="107" spans="1:23" ht="12.7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7"/>
      <c r="P107" s="47"/>
      <c r="Q107" s="48"/>
      <c r="R107" s="47"/>
      <c r="S107" s="47"/>
      <c r="T107" s="47">
        <f t="shared" si="1"/>
        <v>0</v>
      </c>
      <c r="U107" s="47"/>
      <c r="V107" s="49"/>
      <c r="W107" s="60"/>
    </row>
    <row r="108" spans="1:23" ht="12.7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7"/>
      <c r="P108" s="47"/>
      <c r="Q108" s="48"/>
      <c r="R108" s="47"/>
      <c r="S108" s="47"/>
      <c r="T108" s="47">
        <f t="shared" si="1"/>
        <v>0</v>
      </c>
      <c r="U108" s="47"/>
      <c r="V108" s="49"/>
      <c r="W108" s="60"/>
    </row>
    <row r="109" spans="1:23" ht="12.7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7"/>
      <c r="P109" s="47"/>
      <c r="Q109" s="48"/>
      <c r="R109" s="47"/>
      <c r="S109" s="47"/>
      <c r="T109" s="47">
        <f t="shared" si="1"/>
        <v>0</v>
      </c>
      <c r="U109" s="47"/>
      <c r="V109" s="49"/>
      <c r="W109" s="60"/>
    </row>
    <row r="110" spans="1:23" ht="12.7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7"/>
      <c r="P110" s="47"/>
      <c r="Q110" s="48"/>
      <c r="R110" s="47"/>
      <c r="S110" s="47"/>
      <c r="T110" s="47">
        <f t="shared" si="1"/>
        <v>0</v>
      </c>
      <c r="U110" s="47"/>
      <c r="V110" s="49"/>
      <c r="W110" s="60"/>
    </row>
    <row r="111" spans="1:23" ht="12.7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7"/>
      <c r="P111" s="47"/>
      <c r="Q111" s="48"/>
      <c r="R111" s="47"/>
      <c r="S111" s="47"/>
      <c r="T111" s="47">
        <f t="shared" si="1"/>
        <v>0</v>
      </c>
      <c r="U111" s="47"/>
      <c r="V111" s="49"/>
      <c r="W111" s="60"/>
    </row>
    <row r="112" spans="1:23" ht="12.7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7"/>
      <c r="P112" s="47"/>
      <c r="Q112" s="48"/>
      <c r="R112" s="47"/>
      <c r="S112" s="47"/>
      <c r="T112" s="47">
        <f t="shared" si="1"/>
        <v>0</v>
      </c>
      <c r="U112" s="47"/>
      <c r="V112" s="49"/>
      <c r="W112" s="60"/>
    </row>
    <row r="113" spans="1:23" ht="12.7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7"/>
      <c r="P113" s="47"/>
      <c r="Q113" s="48"/>
      <c r="R113" s="47"/>
      <c r="S113" s="47"/>
      <c r="T113" s="47">
        <f t="shared" si="1"/>
        <v>0</v>
      </c>
      <c r="U113" s="47"/>
      <c r="V113" s="49"/>
      <c r="W113" s="60"/>
    </row>
    <row r="114" spans="1:23" ht="12.7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7"/>
      <c r="P114" s="47"/>
      <c r="Q114" s="48"/>
      <c r="R114" s="47"/>
      <c r="S114" s="47"/>
      <c r="T114" s="47">
        <f t="shared" si="1"/>
        <v>0</v>
      </c>
      <c r="U114" s="47"/>
      <c r="V114" s="49"/>
      <c r="W114" s="60"/>
    </row>
    <row r="115" spans="1:23" ht="12.7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7"/>
      <c r="P115" s="47"/>
      <c r="Q115" s="48"/>
      <c r="R115" s="47"/>
      <c r="S115" s="47"/>
      <c r="T115" s="47">
        <f t="shared" si="1"/>
        <v>0</v>
      </c>
      <c r="U115" s="47"/>
      <c r="V115" s="49"/>
      <c r="W115" s="60"/>
    </row>
    <row r="116" spans="1:23" ht="12.7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7"/>
      <c r="P116" s="47"/>
      <c r="Q116" s="48"/>
      <c r="R116" s="47"/>
      <c r="S116" s="47"/>
      <c r="T116" s="47">
        <f t="shared" si="1"/>
        <v>0</v>
      </c>
      <c r="U116" s="47"/>
      <c r="V116" s="49"/>
      <c r="W116" s="60"/>
    </row>
    <row r="117" spans="1:23" ht="12.7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7"/>
      <c r="P117" s="47"/>
      <c r="Q117" s="48"/>
      <c r="R117" s="47"/>
      <c r="S117" s="47"/>
      <c r="T117" s="47">
        <f t="shared" si="1"/>
        <v>0</v>
      </c>
      <c r="U117" s="47"/>
      <c r="V117" s="49"/>
      <c r="W117" s="60"/>
    </row>
    <row r="118" spans="1:23" ht="12.7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7"/>
      <c r="P118" s="47"/>
      <c r="Q118" s="48"/>
      <c r="R118" s="47"/>
      <c r="S118" s="47"/>
      <c r="T118" s="47">
        <f t="shared" si="1"/>
        <v>0</v>
      </c>
      <c r="U118" s="47"/>
      <c r="V118" s="49"/>
      <c r="W118" s="60"/>
    </row>
    <row r="119" spans="1:23" ht="12.7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7"/>
      <c r="P119" s="47"/>
      <c r="Q119" s="48"/>
      <c r="R119" s="47"/>
      <c r="S119" s="47"/>
      <c r="T119" s="47">
        <f t="shared" si="1"/>
        <v>0</v>
      </c>
      <c r="U119" s="47"/>
      <c r="V119" s="49"/>
      <c r="W119" s="60"/>
    </row>
    <row r="120" spans="1:23" ht="12.7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7"/>
      <c r="P120" s="47"/>
      <c r="Q120" s="48"/>
      <c r="R120" s="47"/>
      <c r="S120" s="47"/>
      <c r="T120" s="47">
        <f t="shared" si="1"/>
        <v>0</v>
      </c>
      <c r="U120" s="47"/>
      <c r="V120" s="49"/>
      <c r="W120" s="60"/>
    </row>
    <row r="121" spans="1:23" ht="12.7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7"/>
      <c r="P121" s="47"/>
      <c r="Q121" s="48"/>
      <c r="R121" s="47"/>
      <c r="S121" s="47"/>
      <c r="T121" s="47">
        <f t="shared" si="1"/>
        <v>0</v>
      </c>
      <c r="U121" s="47"/>
      <c r="V121" s="49"/>
      <c r="W121" s="60"/>
    </row>
    <row r="122" spans="1:23" ht="12.7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7"/>
      <c r="P122" s="47"/>
      <c r="Q122" s="48"/>
      <c r="R122" s="47"/>
      <c r="S122" s="47"/>
      <c r="T122" s="47">
        <f t="shared" si="1"/>
        <v>0</v>
      </c>
      <c r="U122" s="47"/>
      <c r="V122" s="49"/>
      <c r="W122" s="60"/>
    </row>
    <row r="123" spans="1:23" ht="12.7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7"/>
      <c r="P123" s="47"/>
      <c r="Q123" s="48"/>
      <c r="R123" s="47"/>
      <c r="S123" s="47"/>
      <c r="T123" s="47">
        <f t="shared" si="1"/>
        <v>0</v>
      </c>
      <c r="U123" s="47"/>
      <c r="V123" s="49"/>
      <c r="W123" s="60"/>
    </row>
    <row r="124" spans="1:23" ht="12.7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7"/>
      <c r="P124" s="47"/>
      <c r="Q124" s="48"/>
      <c r="R124" s="47"/>
      <c r="S124" s="47"/>
      <c r="T124" s="47">
        <f t="shared" si="1"/>
        <v>0</v>
      </c>
      <c r="U124" s="47"/>
      <c r="V124" s="49"/>
      <c r="W124" s="60"/>
    </row>
    <row r="125" spans="1:23" ht="12.7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7"/>
      <c r="P125" s="47"/>
      <c r="Q125" s="48"/>
      <c r="R125" s="47"/>
      <c r="S125" s="47"/>
      <c r="T125" s="47">
        <f t="shared" si="1"/>
        <v>0</v>
      </c>
      <c r="U125" s="47"/>
      <c r="V125" s="49"/>
      <c r="W125" s="60"/>
    </row>
    <row r="126" spans="1:23" ht="12.7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7"/>
      <c r="P126" s="47"/>
      <c r="Q126" s="48"/>
      <c r="R126" s="47"/>
      <c r="S126" s="47"/>
      <c r="T126" s="47">
        <f t="shared" si="1"/>
        <v>0</v>
      </c>
      <c r="U126" s="47"/>
      <c r="V126" s="49"/>
      <c r="W126" s="60"/>
    </row>
    <row r="127" spans="1:23" ht="12.7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7"/>
      <c r="P127" s="47"/>
      <c r="Q127" s="48"/>
      <c r="R127" s="47"/>
      <c r="S127" s="47"/>
      <c r="T127" s="47">
        <f t="shared" si="1"/>
        <v>0</v>
      </c>
      <c r="U127" s="47"/>
      <c r="V127" s="49"/>
      <c r="W127" s="60"/>
    </row>
    <row r="128" spans="1:23" ht="12.7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7"/>
      <c r="P128" s="47"/>
      <c r="Q128" s="48"/>
      <c r="R128" s="47"/>
      <c r="S128" s="47"/>
      <c r="T128" s="47">
        <f t="shared" si="1"/>
        <v>0</v>
      </c>
      <c r="U128" s="47"/>
      <c r="V128" s="49"/>
      <c r="W128" s="60"/>
    </row>
    <row r="129" spans="1:23" ht="12.7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7"/>
      <c r="P129" s="47"/>
      <c r="Q129" s="48"/>
      <c r="R129" s="47"/>
      <c r="S129" s="47"/>
      <c r="T129" s="47">
        <f t="shared" si="1"/>
        <v>0</v>
      </c>
      <c r="U129" s="47"/>
      <c r="V129" s="49"/>
      <c r="W129" s="60"/>
    </row>
    <row r="130" spans="1:23" ht="12.7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7"/>
      <c r="P130" s="47"/>
      <c r="Q130" s="48"/>
      <c r="R130" s="47"/>
      <c r="S130" s="47"/>
      <c r="T130" s="47">
        <f t="shared" si="1"/>
        <v>0</v>
      </c>
      <c r="U130" s="47"/>
      <c r="V130" s="49"/>
      <c r="W130" s="60"/>
    </row>
    <row r="131" spans="1:23" ht="12.7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7"/>
      <c r="P131" s="47"/>
      <c r="Q131" s="48"/>
      <c r="R131" s="47"/>
      <c r="S131" s="47"/>
      <c r="T131" s="47">
        <f t="shared" si="1"/>
        <v>0</v>
      </c>
      <c r="U131" s="47"/>
      <c r="V131" s="49"/>
      <c r="W131" s="60"/>
    </row>
    <row r="132" spans="1:23" ht="12.7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7"/>
      <c r="P132" s="47"/>
      <c r="Q132" s="48"/>
      <c r="R132" s="47"/>
      <c r="S132" s="47"/>
      <c r="T132" s="47">
        <f t="shared" si="1"/>
        <v>0</v>
      </c>
      <c r="U132" s="47"/>
      <c r="V132" s="49"/>
      <c r="W132" s="60"/>
    </row>
    <row r="133" spans="1:23" ht="12.7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7"/>
      <c r="P133" s="47"/>
      <c r="Q133" s="48"/>
      <c r="R133" s="47"/>
      <c r="S133" s="47"/>
      <c r="T133" s="47">
        <f t="shared" si="1"/>
        <v>0</v>
      </c>
      <c r="U133" s="47"/>
      <c r="V133" s="49"/>
      <c r="W133" s="60"/>
    </row>
    <row r="134" spans="1:23" ht="12.7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7"/>
      <c r="P134" s="47"/>
      <c r="Q134" s="48"/>
      <c r="R134" s="47"/>
      <c r="S134" s="47"/>
      <c r="T134" s="47">
        <f t="shared" si="1"/>
        <v>0</v>
      </c>
      <c r="U134" s="47"/>
      <c r="V134" s="49"/>
      <c r="W134" s="60"/>
    </row>
    <row r="135" spans="1:23" ht="12.7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7"/>
      <c r="P135" s="47"/>
      <c r="Q135" s="48"/>
      <c r="R135" s="47"/>
      <c r="S135" s="47"/>
      <c r="T135" s="47">
        <f t="shared" si="1"/>
        <v>0</v>
      </c>
      <c r="U135" s="47"/>
      <c r="V135" s="49"/>
      <c r="W135" s="60"/>
    </row>
    <row r="136" spans="1:23" ht="12.7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7"/>
      <c r="P136" s="47"/>
      <c r="Q136" s="48"/>
      <c r="R136" s="47"/>
      <c r="S136" s="47"/>
      <c r="T136" s="47">
        <f t="shared" si="1"/>
        <v>0</v>
      </c>
      <c r="U136" s="47"/>
      <c r="V136" s="49"/>
      <c r="W136" s="60"/>
    </row>
    <row r="137" spans="1:23" ht="12.7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7"/>
      <c r="P137" s="47"/>
      <c r="Q137" s="48"/>
      <c r="R137" s="47"/>
      <c r="S137" s="47"/>
      <c r="T137" s="47">
        <f t="shared" si="1"/>
        <v>0</v>
      </c>
      <c r="U137" s="47"/>
      <c r="V137" s="49"/>
      <c r="W137" s="60"/>
    </row>
    <row r="138" spans="1:23" ht="12.7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7"/>
      <c r="P138" s="47"/>
      <c r="Q138" s="48"/>
      <c r="R138" s="47"/>
      <c r="S138" s="47"/>
      <c r="T138" s="47">
        <f t="shared" si="1"/>
        <v>0</v>
      </c>
      <c r="U138" s="47"/>
      <c r="V138" s="49"/>
      <c r="W138" s="60"/>
    </row>
    <row r="139" spans="1:23" ht="12.7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7"/>
      <c r="P139" s="47"/>
      <c r="Q139" s="48"/>
      <c r="R139" s="47"/>
      <c r="S139" s="47"/>
      <c r="T139" s="47">
        <f t="shared" si="1"/>
        <v>0</v>
      </c>
      <c r="U139" s="47"/>
      <c r="V139" s="49"/>
      <c r="W139" s="60"/>
    </row>
    <row r="140" spans="1:23" ht="12.7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7"/>
      <c r="P140" s="47"/>
      <c r="Q140" s="48"/>
      <c r="R140" s="47"/>
      <c r="S140" s="47"/>
      <c r="T140" s="47">
        <f t="shared" si="1"/>
        <v>0</v>
      </c>
      <c r="U140" s="47"/>
      <c r="V140" s="49"/>
      <c r="W140" s="60"/>
    </row>
    <row r="141" spans="1:23" ht="12.7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7"/>
      <c r="P141" s="47"/>
      <c r="Q141" s="48"/>
      <c r="R141" s="47"/>
      <c r="S141" s="47"/>
      <c r="T141" s="47">
        <f aca="true" t="shared" si="2" ref="T141:T204">SUM(E141:S141)</f>
        <v>0</v>
      </c>
      <c r="U141" s="47"/>
      <c r="V141" s="49"/>
      <c r="W141" s="60"/>
    </row>
    <row r="142" spans="1:23" ht="12.7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7"/>
      <c r="P142" s="47"/>
      <c r="Q142" s="48"/>
      <c r="R142" s="47"/>
      <c r="S142" s="47"/>
      <c r="T142" s="47">
        <f t="shared" si="2"/>
        <v>0</v>
      </c>
      <c r="U142" s="47"/>
      <c r="V142" s="49"/>
      <c r="W142" s="60"/>
    </row>
    <row r="143" spans="1:23" ht="12.7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7"/>
      <c r="P143" s="47"/>
      <c r="Q143" s="48"/>
      <c r="R143" s="47"/>
      <c r="S143" s="47"/>
      <c r="T143" s="47">
        <f t="shared" si="2"/>
        <v>0</v>
      </c>
      <c r="U143" s="47"/>
      <c r="V143" s="49"/>
      <c r="W143" s="60"/>
    </row>
    <row r="144" spans="1:23" ht="12.7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7"/>
      <c r="P144" s="47"/>
      <c r="Q144" s="48"/>
      <c r="R144" s="47"/>
      <c r="S144" s="47"/>
      <c r="T144" s="47">
        <f t="shared" si="2"/>
        <v>0</v>
      </c>
      <c r="U144" s="47"/>
      <c r="V144" s="49"/>
      <c r="W144" s="60"/>
    </row>
    <row r="145" spans="1:23" ht="12.7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7"/>
      <c r="P145" s="47"/>
      <c r="Q145" s="48"/>
      <c r="R145" s="47"/>
      <c r="S145" s="47"/>
      <c r="T145" s="47">
        <f t="shared" si="2"/>
        <v>0</v>
      </c>
      <c r="U145" s="47"/>
      <c r="V145" s="49"/>
      <c r="W145" s="60"/>
    </row>
    <row r="146" spans="1:23" ht="12.7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7"/>
      <c r="P146" s="47"/>
      <c r="Q146" s="48"/>
      <c r="R146" s="47"/>
      <c r="S146" s="47"/>
      <c r="T146" s="47">
        <f t="shared" si="2"/>
        <v>0</v>
      </c>
      <c r="U146" s="47"/>
      <c r="V146" s="49"/>
      <c r="W146" s="60"/>
    </row>
    <row r="147" spans="1:23" ht="12.7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7"/>
      <c r="P147" s="47"/>
      <c r="Q147" s="48"/>
      <c r="R147" s="47"/>
      <c r="S147" s="47"/>
      <c r="T147" s="47">
        <f t="shared" si="2"/>
        <v>0</v>
      </c>
      <c r="U147" s="47"/>
      <c r="V147" s="49"/>
      <c r="W147" s="60"/>
    </row>
    <row r="148" spans="1:23" ht="12.7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7"/>
      <c r="P148" s="47"/>
      <c r="Q148" s="48"/>
      <c r="R148" s="47"/>
      <c r="S148" s="47"/>
      <c r="T148" s="47">
        <f t="shared" si="2"/>
        <v>0</v>
      </c>
      <c r="U148" s="47"/>
      <c r="V148" s="49"/>
      <c r="W148" s="60"/>
    </row>
    <row r="149" spans="1:23" ht="12.7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7"/>
      <c r="P149" s="47"/>
      <c r="Q149" s="48"/>
      <c r="R149" s="47"/>
      <c r="S149" s="47"/>
      <c r="T149" s="47">
        <f t="shared" si="2"/>
        <v>0</v>
      </c>
      <c r="U149" s="47"/>
      <c r="V149" s="49"/>
      <c r="W149" s="60"/>
    </row>
    <row r="150" spans="1:23" ht="12.7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7"/>
      <c r="P150" s="47"/>
      <c r="Q150" s="48"/>
      <c r="R150" s="47"/>
      <c r="S150" s="47"/>
      <c r="T150" s="47">
        <f t="shared" si="2"/>
        <v>0</v>
      </c>
      <c r="U150" s="47"/>
      <c r="V150" s="49"/>
      <c r="W150" s="60"/>
    </row>
    <row r="151" spans="1:23" ht="12.7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7"/>
      <c r="P151" s="47"/>
      <c r="Q151" s="48"/>
      <c r="R151" s="47"/>
      <c r="S151" s="47"/>
      <c r="T151" s="47">
        <f t="shared" si="2"/>
        <v>0</v>
      </c>
      <c r="U151" s="47"/>
      <c r="V151" s="49"/>
      <c r="W151" s="60"/>
    </row>
    <row r="152" spans="1:23" ht="12.7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7"/>
      <c r="P152" s="47"/>
      <c r="Q152" s="48"/>
      <c r="R152" s="47"/>
      <c r="S152" s="47"/>
      <c r="T152" s="47">
        <f t="shared" si="2"/>
        <v>0</v>
      </c>
      <c r="U152" s="47"/>
      <c r="V152" s="49"/>
      <c r="W152" s="60"/>
    </row>
    <row r="153" spans="1:23" ht="12.7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7"/>
      <c r="P153" s="47"/>
      <c r="Q153" s="48"/>
      <c r="R153" s="47"/>
      <c r="S153" s="47"/>
      <c r="T153" s="47">
        <f t="shared" si="2"/>
        <v>0</v>
      </c>
      <c r="U153" s="47"/>
      <c r="V153" s="49"/>
      <c r="W153" s="60"/>
    </row>
    <row r="154" spans="1:23" ht="12.7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7"/>
      <c r="P154" s="47"/>
      <c r="Q154" s="48"/>
      <c r="R154" s="47"/>
      <c r="S154" s="47"/>
      <c r="T154" s="47">
        <f t="shared" si="2"/>
        <v>0</v>
      </c>
      <c r="U154" s="47"/>
      <c r="V154" s="49"/>
      <c r="W154" s="60"/>
    </row>
    <row r="155" spans="1:23" ht="12.7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7"/>
      <c r="P155" s="47"/>
      <c r="Q155" s="48"/>
      <c r="R155" s="47"/>
      <c r="S155" s="47"/>
      <c r="T155" s="47">
        <f t="shared" si="2"/>
        <v>0</v>
      </c>
      <c r="U155" s="47"/>
      <c r="V155" s="49"/>
      <c r="W155" s="60"/>
    </row>
    <row r="156" spans="1:23" ht="12.7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7"/>
      <c r="P156" s="47"/>
      <c r="Q156" s="48"/>
      <c r="R156" s="47"/>
      <c r="S156" s="47"/>
      <c r="T156" s="47">
        <f t="shared" si="2"/>
        <v>0</v>
      </c>
      <c r="U156" s="47"/>
      <c r="V156" s="49"/>
      <c r="W156" s="60"/>
    </row>
    <row r="157" spans="1:23" ht="12.7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7"/>
      <c r="P157" s="47"/>
      <c r="Q157" s="48"/>
      <c r="R157" s="47"/>
      <c r="S157" s="47"/>
      <c r="T157" s="47">
        <f t="shared" si="2"/>
        <v>0</v>
      </c>
      <c r="U157" s="47"/>
      <c r="V157" s="49"/>
      <c r="W157" s="60"/>
    </row>
    <row r="158" spans="1:23" ht="12.7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7"/>
      <c r="P158" s="47"/>
      <c r="Q158" s="48"/>
      <c r="R158" s="47"/>
      <c r="S158" s="47"/>
      <c r="T158" s="47">
        <f t="shared" si="2"/>
        <v>0</v>
      </c>
      <c r="U158" s="47"/>
      <c r="V158" s="49"/>
      <c r="W158" s="60"/>
    </row>
    <row r="159" spans="1:23" ht="12.7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7"/>
      <c r="P159" s="47"/>
      <c r="Q159" s="48"/>
      <c r="R159" s="47"/>
      <c r="S159" s="47"/>
      <c r="T159" s="47">
        <f t="shared" si="2"/>
        <v>0</v>
      </c>
      <c r="U159" s="47"/>
      <c r="V159" s="49"/>
      <c r="W159" s="60"/>
    </row>
    <row r="160" spans="1:23" ht="12.7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7"/>
      <c r="P160" s="47"/>
      <c r="Q160" s="48"/>
      <c r="R160" s="47"/>
      <c r="S160" s="47"/>
      <c r="T160" s="47">
        <f t="shared" si="2"/>
        <v>0</v>
      </c>
      <c r="U160" s="47"/>
      <c r="V160" s="49"/>
      <c r="W160" s="60"/>
    </row>
    <row r="161" spans="1:23" ht="12.7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7"/>
      <c r="P161" s="47"/>
      <c r="Q161" s="48"/>
      <c r="R161" s="47"/>
      <c r="S161" s="47"/>
      <c r="T161" s="47">
        <f t="shared" si="2"/>
        <v>0</v>
      </c>
      <c r="U161" s="47"/>
      <c r="V161" s="49"/>
      <c r="W161" s="60"/>
    </row>
    <row r="162" spans="1:23" ht="12.7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7"/>
      <c r="P162" s="47"/>
      <c r="Q162" s="48"/>
      <c r="R162" s="47"/>
      <c r="S162" s="47"/>
      <c r="T162" s="47">
        <f t="shared" si="2"/>
        <v>0</v>
      </c>
      <c r="U162" s="47"/>
      <c r="V162" s="49"/>
      <c r="W162" s="60"/>
    </row>
    <row r="163" spans="1:23" ht="12.7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7"/>
      <c r="P163" s="47"/>
      <c r="Q163" s="48"/>
      <c r="R163" s="47"/>
      <c r="S163" s="47"/>
      <c r="T163" s="47">
        <f t="shared" si="2"/>
        <v>0</v>
      </c>
      <c r="U163" s="47"/>
      <c r="V163" s="49"/>
      <c r="W163" s="60"/>
    </row>
    <row r="164" spans="1:23" ht="12.7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7"/>
      <c r="P164" s="47"/>
      <c r="Q164" s="48"/>
      <c r="R164" s="47"/>
      <c r="S164" s="47"/>
      <c r="T164" s="47">
        <f t="shared" si="2"/>
        <v>0</v>
      </c>
      <c r="U164" s="47"/>
      <c r="V164" s="49"/>
      <c r="W164" s="60"/>
    </row>
    <row r="165" spans="1:23" ht="12.7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7"/>
      <c r="P165" s="47"/>
      <c r="Q165" s="48"/>
      <c r="R165" s="47"/>
      <c r="S165" s="47"/>
      <c r="T165" s="47">
        <f t="shared" si="2"/>
        <v>0</v>
      </c>
      <c r="U165" s="47"/>
      <c r="V165" s="49"/>
      <c r="W165" s="60"/>
    </row>
    <row r="166" spans="1:23" ht="12.7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7"/>
      <c r="P166" s="47"/>
      <c r="Q166" s="48"/>
      <c r="R166" s="47"/>
      <c r="S166" s="47"/>
      <c r="T166" s="47">
        <f t="shared" si="2"/>
        <v>0</v>
      </c>
      <c r="U166" s="47"/>
      <c r="V166" s="49"/>
      <c r="W166" s="60"/>
    </row>
    <row r="167" spans="1:23" ht="12.7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7"/>
      <c r="P167" s="47"/>
      <c r="Q167" s="48"/>
      <c r="R167" s="47"/>
      <c r="S167" s="47"/>
      <c r="T167" s="47">
        <f t="shared" si="2"/>
        <v>0</v>
      </c>
      <c r="U167" s="47"/>
      <c r="V167" s="49"/>
      <c r="W167" s="60"/>
    </row>
    <row r="168" spans="1:23" ht="12.7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7"/>
      <c r="P168" s="47"/>
      <c r="Q168" s="48"/>
      <c r="R168" s="47"/>
      <c r="S168" s="47"/>
      <c r="T168" s="47">
        <f t="shared" si="2"/>
        <v>0</v>
      </c>
      <c r="U168" s="47"/>
      <c r="V168" s="49"/>
      <c r="W168" s="60"/>
    </row>
    <row r="169" spans="1:23" ht="12.7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7"/>
      <c r="P169" s="47"/>
      <c r="Q169" s="48"/>
      <c r="R169" s="47"/>
      <c r="S169" s="47"/>
      <c r="T169" s="47">
        <f t="shared" si="2"/>
        <v>0</v>
      </c>
      <c r="U169" s="47"/>
      <c r="V169" s="49"/>
      <c r="W169" s="60"/>
    </row>
    <row r="170" spans="1:23" ht="12.7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7"/>
      <c r="P170" s="47"/>
      <c r="Q170" s="48"/>
      <c r="R170" s="47"/>
      <c r="S170" s="47"/>
      <c r="T170" s="47">
        <f t="shared" si="2"/>
        <v>0</v>
      </c>
      <c r="U170" s="47"/>
      <c r="V170" s="49"/>
      <c r="W170" s="60"/>
    </row>
    <row r="171" spans="1:23" ht="12.7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7"/>
      <c r="P171" s="47"/>
      <c r="Q171" s="48"/>
      <c r="R171" s="47"/>
      <c r="S171" s="47"/>
      <c r="T171" s="47">
        <f t="shared" si="2"/>
        <v>0</v>
      </c>
      <c r="U171" s="47"/>
      <c r="V171" s="49"/>
      <c r="W171" s="60"/>
    </row>
    <row r="172" spans="1:23" ht="12.7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7"/>
      <c r="P172" s="47"/>
      <c r="Q172" s="48"/>
      <c r="R172" s="47"/>
      <c r="S172" s="47"/>
      <c r="T172" s="47">
        <f t="shared" si="2"/>
        <v>0</v>
      </c>
      <c r="U172" s="47"/>
      <c r="V172" s="49"/>
      <c r="W172" s="60"/>
    </row>
    <row r="173" spans="1:23" ht="12.7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7"/>
      <c r="P173" s="47"/>
      <c r="Q173" s="48"/>
      <c r="R173" s="47"/>
      <c r="S173" s="47"/>
      <c r="T173" s="47">
        <f t="shared" si="2"/>
        <v>0</v>
      </c>
      <c r="U173" s="47"/>
      <c r="V173" s="49"/>
      <c r="W173" s="60"/>
    </row>
    <row r="174" spans="1:23" ht="12.7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7"/>
      <c r="P174" s="47"/>
      <c r="Q174" s="48"/>
      <c r="R174" s="47"/>
      <c r="S174" s="47"/>
      <c r="T174" s="47">
        <f t="shared" si="2"/>
        <v>0</v>
      </c>
      <c r="U174" s="47"/>
      <c r="V174" s="49"/>
      <c r="W174" s="60"/>
    </row>
    <row r="175" spans="1:23" ht="12.7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7"/>
      <c r="P175" s="47"/>
      <c r="Q175" s="48"/>
      <c r="R175" s="47"/>
      <c r="S175" s="47"/>
      <c r="T175" s="47">
        <f t="shared" si="2"/>
        <v>0</v>
      </c>
      <c r="U175" s="47"/>
      <c r="V175" s="49"/>
      <c r="W175" s="60"/>
    </row>
    <row r="176" spans="1:23" ht="12.7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7"/>
      <c r="P176" s="47"/>
      <c r="Q176" s="48"/>
      <c r="R176" s="47"/>
      <c r="S176" s="47"/>
      <c r="T176" s="47">
        <f t="shared" si="2"/>
        <v>0</v>
      </c>
      <c r="U176" s="47"/>
      <c r="V176" s="49"/>
      <c r="W176" s="60"/>
    </row>
    <row r="177" spans="1:23" ht="12.7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7"/>
      <c r="P177" s="47"/>
      <c r="Q177" s="48"/>
      <c r="R177" s="47"/>
      <c r="S177" s="47"/>
      <c r="T177" s="47">
        <f t="shared" si="2"/>
        <v>0</v>
      </c>
      <c r="U177" s="47"/>
      <c r="V177" s="49"/>
      <c r="W177" s="60"/>
    </row>
    <row r="178" spans="1:23" ht="12.7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7"/>
      <c r="P178" s="47"/>
      <c r="Q178" s="48"/>
      <c r="R178" s="47"/>
      <c r="S178" s="47"/>
      <c r="T178" s="47">
        <f t="shared" si="2"/>
        <v>0</v>
      </c>
      <c r="U178" s="47"/>
      <c r="V178" s="49"/>
      <c r="W178" s="60"/>
    </row>
    <row r="179" spans="1:23" ht="12.7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7"/>
      <c r="P179" s="47"/>
      <c r="Q179" s="48"/>
      <c r="R179" s="47"/>
      <c r="S179" s="47"/>
      <c r="T179" s="47">
        <f t="shared" si="2"/>
        <v>0</v>
      </c>
      <c r="U179" s="47"/>
      <c r="V179" s="49"/>
      <c r="W179" s="60"/>
    </row>
    <row r="180" spans="1:23" ht="12.7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7"/>
      <c r="P180" s="47"/>
      <c r="Q180" s="48"/>
      <c r="R180" s="47"/>
      <c r="S180" s="47"/>
      <c r="T180" s="47">
        <f t="shared" si="2"/>
        <v>0</v>
      </c>
      <c r="U180" s="47"/>
      <c r="V180" s="49"/>
      <c r="W180" s="60"/>
    </row>
    <row r="181" spans="1:23" ht="12.7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7"/>
      <c r="P181" s="47"/>
      <c r="Q181" s="48"/>
      <c r="R181" s="47"/>
      <c r="S181" s="47"/>
      <c r="T181" s="47">
        <f t="shared" si="2"/>
        <v>0</v>
      </c>
      <c r="U181" s="47"/>
      <c r="V181" s="49"/>
      <c r="W181" s="60"/>
    </row>
    <row r="182" spans="1:23" ht="12.7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7"/>
      <c r="P182" s="47"/>
      <c r="Q182" s="48"/>
      <c r="R182" s="47"/>
      <c r="S182" s="47"/>
      <c r="T182" s="47">
        <f t="shared" si="2"/>
        <v>0</v>
      </c>
      <c r="U182" s="47"/>
      <c r="V182" s="49"/>
      <c r="W182" s="60"/>
    </row>
    <row r="183" spans="1:23" ht="12.7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7"/>
      <c r="P183" s="47"/>
      <c r="Q183" s="48"/>
      <c r="R183" s="47"/>
      <c r="S183" s="47"/>
      <c r="T183" s="47">
        <f t="shared" si="2"/>
        <v>0</v>
      </c>
      <c r="U183" s="47"/>
      <c r="V183" s="49"/>
      <c r="W183" s="60"/>
    </row>
    <row r="184" spans="1:23" ht="12.7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7"/>
      <c r="P184" s="47"/>
      <c r="Q184" s="48"/>
      <c r="R184" s="47"/>
      <c r="S184" s="47"/>
      <c r="T184" s="47">
        <f t="shared" si="2"/>
        <v>0</v>
      </c>
      <c r="U184" s="47"/>
      <c r="V184" s="49"/>
      <c r="W184" s="60"/>
    </row>
    <row r="185" spans="1:23" ht="12.7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7"/>
      <c r="P185" s="47"/>
      <c r="Q185" s="48"/>
      <c r="R185" s="47"/>
      <c r="S185" s="47"/>
      <c r="T185" s="47">
        <f t="shared" si="2"/>
        <v>0</v>
      </c>
      <c r="U185" s="47"/>
      <c r="V185" s="49"/>
      <c r="W185" s="60"/>
    </row>
    <row r="186" spans="1:23" ht="12.7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7"/>
      <c r="P186" s="47"/>
      <c r="Q186" s="48"/>
      <c r="R186" s="47"/>
      <c r="S186" s="47"/>
      <c r="T186" s="47">
        <f t="shared" si="2"/>
        <v>0</v>
      </c>
      <c r="U186" s="47"/>
      <c r="V186" s="49"/>
      <c r="W186" s="60"/>
    </row>
    <row r="187" spans="1:23" ht="12.7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7"/>
      <c r="P187" s="47"/>
      <c r="Q187" s="48"/>
      <c r="R187" s="47"/>
      <c r="S187" s="47"/>
      <c r="T187" s="47">
        <f t="shared" si="2"/>
        <v>0</v>
      </c>
      <c r="U187" s="47"/>
      <c r="V187" s="49"/>
      <c r="W187" s="60"/>
    </row>
    <row r="188" spans="1:23" ht="12.7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7"/>
      <c r="P188" s="47"/>
      <c r="Q188" s="48"/>
      <c r="R188" s="47"/>
      <c r="S188" s="47"/>
      <c r="T188" s="47">
        <f t="shared" si="2"/>
        <v>0</v>
      </c>
      <c r="U188" s="47"/>
      <c r="V188" s="49"/>
      <c r="W188" s="60"/>
    </row>
    <row r="189" spans="1:23" ht="12.7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7"/>
      <c r="P189" s="47"/>
      <c r="Q189" s="48"/>
      <c r="R189" s="47"/>
      <c r="S189" s="47"/>
      <c r="T189" s="47">
        <f t="shared" si="2"/>
        <v>0</v>
      </c>
      <c r="U189" s="47"/>
      <c r="V189" s="49"/>
      <c r="W189" s="60"/>
    </row>
    <row r="190" spans="1:23" ht="12.7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7"/>
      <c r="P190" s="47"/>
      <c r="Q190" s="48"/>
      <c r="R190" s="47"/>
      <c r="S190" s="47"/>
      <c r="T190" s="47">
        <f t="shared" si="2"/>
        <v>0</v>
      </c>
      <c r="U190" s="47"/>
      <c r="V190" s="49"/>
      <c r="W190" s="60"/>
    </row>
    <row r="191" spans="1:23" ht="12.7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7"/>
      <c r="P191" s="47"/>
      <c r="Q191" s="48"/>
      <c r="R191" s="47"/>
      <c r="S191" s="47"/>
      <c r="T191" s="47">
        <f t="shared" si="2"/>
        <v>0</v>
      </c>
      <c r="U191" s="47"/>
      <c r="V191" s="49"/>
      <c r="W191" s="60"/>
    </row>
    <row r="192" spans="1:23" ht="12.7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7"/>
      <c r="P192" s="47"/>
      <c r="Q192" s="48"/>
      <c r="R192" s="47"/>
      <c r="S192" s="47"/>
      <c r="T192" s="47">
        <f t="shared" si="2"/>
        <v>0</v>
      </c>
      <c r="U192" s="47"/>
      <c r="V192" s="49"/>
      <c r="W192" s="60"/>
    </row>
    <row r="193" spans="1:23" ht="12.7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7"/>
      <c r="P193" s="47"/>
      <c r="Q193" s="48"/>
      <c r="R193" s="47"/>
      <c r="S193" s="47"/>
      <c r="T193" s="47">
        <f t="shared" si="2"/>
        <v>0</v>
      </c>
      <c r="U193" s="47"/>
      <c r="V193" s="49"/>
      <c r="W193" s="60"/>
    </row>
    <row r="194" spans="1:23" ht="12.7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7"/>
      <c r="P194" s="47"/>
      <c r="Q194" s="48"/>
      <c r="R194" s="47"/>
      <c r="S194" s="47"/>
      <c r="T194" s="47">
        <f t="shared" si="2"/>
        <v>0</v>
      </c>
      <c r="U194" s="47"/>
      <c r="V194" s="49"/>
      <c r="W194" s="60"/>
    </row>
    <row r="195" spans="1:23" ht="12.7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7"/>
      <c r="P195" s="47"/>
      <c r="Q195" s="48"/>
      <c r="R195" s="47"/>
      <c r="S195" s="47"/>
      <c r="T195" s="47">
        <f t="shared" si="2"/>
        <v>0</v>
      </c>
      <c r="U195" s="47"/>
      <c r="V195" s="49"/>
      <c r="W195" s="60"/>
    </row>
    <row r="196" spans="1:23" ht="12.7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7"/>
      <c r="P196" s="47"/>
      <c r="Q196" s="48"/>
      <c r="R196" s="47"/>
      <c r="S196" s="47"/>
      <c r="T196" s="47">
        <f t="shared" si="2"/>
        <v>0</v>
      </c>
      <c r="U196" s="47"/>
      <c r="V196" s="49"/>
      <c r="W196" s="60"/>
    </row>
    <row r="197" spans="1:23" ht="12.7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7"/>
      <c r="P197" s="47"/>
      <c r="Q197" s="48"/>
      <c r="R197" s="47"/>
      <c r="S197" s="47"/>
      <c r="T197" s="47">
        <f t="shared" si="2"/>
        <v>0</v>
      </c>
      <c r="U197" s="47"/>
      <c r="V197" s="49"/>
      <c r="W197" s="60"/>
    </row>
    <row r="198" spans="1:23" ht="12.7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7"/>
      <c r="P198" s="47"/>
      <c r="Q198" s="48"/>
      <c r="R198" s="47"/>
      <c r="S198" s="47"/>
      <c r="T198" s="47">
        <f t="shared" si="2"/>
        <v>0</v>
      </c>
      <c r="U198" s="47"/>
      <c r="V198" s="49"/>
      <c r="W198" s="60"/>
    </row>
    <row r="199" spans="1:23" ht="12.7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7"/>
      <c r="P199" s="47"/>
      <c r="Q199" s="48"/>
      <c r="R199" s="47"/>
      <c r="S199" s="47"/>
      <c r="T199" s="47">
        <f t="shared" si="2"/>
        <v>0</v>
      </c>
      <c r="U199" s="47"/>
      <c r="V199" s="49"/>
      <c r="W199" s="60"/>
    </row>
    <row r="200" spans="1:23" ht="12.7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7"/>
      <c r="P200" s="47"/>
      <c r="Q200" s="48"/>
      <c r="R200" s="47"/>
      <c r="S200" s="47"/>
      <c r="T200" s="47">
        <f t="shared" si="2"/>
        <v>0</v>
      </c>
      <c r="U200" s="47"/>
      <c r="V200" s="49"/>
      <c r="W200" s="60"/>
    </row>
    <row r="201" spans="1:23" ht="12.7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7"/>
      <c r="P201" s="47"/>
      <c r="Q201" s="48"/>
      <c r="R201" s="47"/>
      <c r="S201" s="47"/>
      <c r="T201" s="47">
        <f t="shared" si="2"/>
        <v>0</v>
      </c>
      <c r="U201" s="47"/>
      <c r="V201" s="49"/>
      <c r="W201" s="60"/>
    </row>
    <row r="202" spans="1:23" ht="12.7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7"/>
      <c r="P202" s="47"/>
      <c r="Q202" s="48"/>
      <c r="R202" s="47"/>
      <c r="S202" s="47"/>
      <c r="T202" s="47">
        <f t="shared" si="2"/>
        <v>0</v>
      </c>
      <c r="U202" s="47"/>
      <c r="V202" s="49"/>
      <c r="W202" s="60"/>
    </row>
    <row r="203" spans="1:23" ht="12.7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7"/>
      <c r="P203" s="47"/>
      <c r="Q203" s="48"/>
      <c r="R203" s="47"/>
      <c r="S203" s="47"/>
      <c r="T203" s="47">
        <f t="shared" si="2"/>
        <v>0</v>
      </c>
      <c r="U203" s="47"/>
      <c r="V203" s="49"/>
      <c r="W203" s="60"/>
    </row>
    <row r="204" spans="1:23" ht="12.7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7"/>
      <c r="P204" s="47"/>
      <c r="Q204" s="48"/>
      <c r="R204" s="47"/>
      <c r="S204" s="47"/>
      <c r="T204" s="47">
        <f t="shared" si="2"/>
        <v>0</v>
      </c>
      <c r="U204" s="47"/>
      <c r="V204" s="49"/>
      <c r="W204" s="60"/>
    </row>
    <row r="205" spans="1:23" ht="12.7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7"/>
      <c r="P205" s="47"/>
      <c r="Q205" s="48"/>
      <c r="R205" s="47"/>
      <c r="S205" s="47"/>
      <c r="T205" s="47">
        <f aca="true" t="shared" si="3" ref="T205:T268">SUM(E205:S205)</f>
        <v>0</v>
      </c>
      <c r="U205" s="47"/>
      <c r="V205" s="49"/>
      <c r="W205" s="60"/>
    </row>
    <row r="206" spans="1:23" ht="12.7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7"/>
      <c r="P206" s="47"/>
      <c r="Q206" s="48"/>
      <c r="R206" s="47"/>
      <c r="S206" s="47"/>
      <c r="T206" s="47">
        <f t="shared" si="3"/>
        <v>0</v>
      </c>
      <c r="U206" s="47"/>
      <c r="V206" s="49"/>
      <c r="W206" s="60"/>
    </row>
    <row r="207" spans="1:23" ht="12.7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7"/>
      <c r="P207" s="47"/>
      <c r="Q207" s="48"/>
      <c r="R207" s="47"/>
      <c r="S207" s="47"/>
      <c r="T207" s="47">
        <f t="shared" si="3"/>
        <v>0</v>
      </c>
      <c r="U207" s="47"/>
      <c r="V207" s="49"/>
      <c r="W207" s="60"/>
    </row>
    <row r="208" spans="1:23" ht="12.7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7"/>
      <c r="P208" s="47"/>
      <c r="Q208" s="48"/>
      <c r="R208" s="47"/>
      <c r="S208" s="47"/>
      <c r="T208" s="47">
        <f t="shared" si="3"/>
        <v>0</v>
      </c>
      <c r="U208" s="47"/>
      <c r="V208" s="49"/>
      <c r="W208" s="60"/>
    </row>
    <row r="209" spans="1:23" ht="12.7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7"/>
      <c r="P209" s="47"/>
      <c r="Q209" s="48"/>
      <c r="R209" s="47"/>
      <c r="S209" s="47"/>
      <c r="T209" s="47">
        <f t="shared" si="3"/>
        <v>0</v>
      </c>
      <c r="U209" s="47"/>
      <c r="V209" s="49"/>
      <c r="W209" s="60"/>
    </row>
    <row r="210" spans="1:23" ht="12.7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7"/>
      <c r="P210" s="47"/>
      <c r="Q210" s="48"/>
      <c r="R210" s="47"/>
      <c r="S210" s="47"/>
      <c r="T210" s="47">
        <f t="shared" si="3"/>
        <v>0</v>
      </c>
      <c r="U210" s="47"/>
      <c r="V210" s="49"/>
      <c r="W210" s="60"/>
    </row>
    <row r="211" spans="1:23" ht="12.7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7"/>
      <c r="P211" s="47"/>
      <c r="Q211" s="48"/>
      <c r="R211" s="47"/>
      <c r="S211" s="47"/>
      <c r="T211" s="47">
        <f t="shared" si="3"/>
        <v>0</v>
      </c>
      <c r="U211" s="47"/>
      <c r="V211" s="49"/>
      <c r="W211" s="60"/>
    </row>
    <row r="212" spans="1:23" ht="12.7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7"/>
      <c r="P212" s="47"/>
      <c r="Q212" s="48"/>
      <c r="R212" s="47"/>
      <c r="S212" s="47"/>
      <c r="T212" s="47">
        <f t="shared" si="3"/>
        <v>0</v>
      </c>
      <c r="U212" s="47"/>
      <c r="V212" s="49"/>
      <c r="W212" s="60"/>
    </row>
    <row r="213" spans="1:23" ht="12.7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7"/>
      <c r="P213" s="47"/>
      <c r="Q213" s="48"/>
      <c r="R213" s="47"/>
      <c r="S213" s="47"/>
      <c r="T213" s="47">
        <f t="shared" si="3"/>
        <v>0</v>
      </c>
      <c r="U213" s="47"/>
      <c r="V213" s="49"/>
      <c r="W213" s="60"/>
    </row>
    <row r="214" spans="1:23" ht="12.7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7"/>
      <c r="P214" s="47"/>
      <c r="Q214" s="48"/>
      <c r="R214" s="47"/>
      <c r="S214" s="47"/>
      <c r="T214" s="47">
        <f t="shared" si="3"/>
        <v>0</v>
      </c>
      <c r="U214" s="47"/>
      <c r="V214" s="49"/>
      <c r="W214" s="60"/>
    </row>
    <row r="215" spans="1:23" ht="12.7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7"/>
      <c r="P215" s="47"/>
      <c r="Q215" s="48"/>
      <c r="R215" s="47"/>
      <c r="S215" s="47"/>
      <c r="T215" s="47">
        <f t="shared" si="3"/>
        <v>0</v>
      </c>
      <c r="U215" s="47"/>
      <c r="V215" s="49"/>
      <c r="W215" s="60"/>
    </row>
    <row r="216" spans="1:23" ht="12.7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7"/>
      <c r="P216" s="47"/>
      <c r="Q216" s="48"/>
      <c r="R216" s="47"/>
      <c r="S216" s="47"/>
      <c r="T216" s="47">
        <f t="shared" si="3"/>
        <v>0</v>
      </c>
      <c r="U216" s="47"/>
      <c r="V216" s="49"/>
      <c r="W216" s="60"/>
    </row>
    <row r="217" spans="1:23" ht="12.7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7"/>
      <c r="P217" s="47"/>
      <c r="Q217" s="48"/>
      <c r="R217" s="47"/>
      <c r="S217" s="47"/>
      <c r="T217" s="47">
        <f t="shared" si="3"/>
        <v>0</v>
      </c>
      <c r="U217" s="47"/>
      <c r="V217" s="49"/>
      <c r="W217" s="60"/>
    </row>
    <row r="218" spans="1:23" ht="12.7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7"/>
      <c r="P218" s="47"/>
      <c r="Q218" s="48"/>
      <c r="R218" s="47"/>
      <c r="S218" s="47"/>
      <c r="T218" s="47">
        <f t="shared" si="3"/>
        <v>0</v>
      </c>
      <c r="U218" s="47"/>
      <c r="V218" s="49"/>
      <c r="W218" s="60"/>
    </row>
    <row r="219" spans="1:23" ht="12.7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7"/>
      <c r="P219" s="47"/>
      <c r="Q219" s="48"/>
      <c r="R219" s="47"/>
      <c r="S219" s="47"/>
      <c r="T219" s="47">
        <f t="shared" si="3"/>
        <v>0</v>
      </c>
      <c r="U219" s="47"/>
      <c r="V219" s="49"/>
      <c r="W219" s="60"/>
    </row>
    <row r="220" spans="1:23" ht="12.7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7"/>
      <c r="P220" s="47"/>
      <c r="Q220" s="48"/>
      <c r="R220" s="47"/>
      <c r="S220" s="47"/>
      <c r="T220" s="47">
        <f t="shared" si="3"/>
        <v>0</v>
      </c>
      <c r="U220" s="47"/>
      <c r="V220" s="49"/>
      <c r="W220" s="60"/>
    </row>
    <row r="221" spans="1:23" ht="12.7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7"/>
      <c r="P221" s="47"/>
      <c r="Q221" s="48"/>
      <c r="R221" s="47"/>
      <c r="S221" s="47"/>
      <c r="T221" s="47">
        <f t="shared" si="3"/>
        <v>0</v>
      </c>
      <c r="U221" s="47"/>
      <c r="V221" s="49"/>
      <c r="W221" s="60"/>
    </row>
    <row r="222" spans="1:23" ht="12.7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7"/>
      <c r="P222" s="47"/>
      <c r="Q222" s="48"/>
      <c r="R222" s="47"/>
      <c r="S222" s="47"/>
      <c r="T222" s="47">
        <f t="shared" si="3"/>
        <v>0</v>
      </c>
      <c r="U222" s="47"/>
      <c r="V222" s="49"/>
      <c r="W222" s="60"/>
    </row>
    <row r="223" spans="1:23" ht="12.7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7"/>
      <c r="P223" s="47"/>
      <c r="Q223" s="48"/>
      <c r="R223" s="47"/>
      <c r="S223" s="47"/>
      <c r="T223" s="47">
        <f t="shared" si="3"/>
        <v>0</v>
      </c>
      <c r="U223" s="47"/>
      <c r="V223" s="49"/>
      <c r="W223" s="60"/>
    </row>
    <row r="224" spans="1:23" ht="12.7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7"/>
      <c r="P224" s="47"/>
      <c r="Q224" s="48"/>
      <c r="R224" s="47"/>
      <c r="S224" s="47"/>
      <c r="T224" s="47">
        <f t="shared" si="3"/>
        <v>0</v>
      </c>
      <c r="U224" s="47"/>
      <c r="V224" s="49"/>
      <c r="W224" s="60"/>
    </row>
    <row r="225" spans="1:23" ht="12.7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7"/>
      <c r="P225" s="47"/>
      <c r="Q225" s="48"/>
      <c r="R225" s="47"/>
      <c r="S225" s="47"/>
      <c r="T225" s="47">
        <f t="shared" si="3"/>
        <v>0</v>
      </c>
      <c r="U225" s="47"/>
      <c r="V225" s="49"/>
      <c r="W225" s="60"/>
    </row>
    <row r="226" spans="1:23" ht="12.7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7"/>
      <c r="P226" s="47"/>
      <c r="Q226" s="48"/>
      <c r="R226" s="47"/>
      <c r="S226" s="47"/>
      <c r="T226" s="47">
        <f t="shared" si="3"/>
        <v>0</v>
      </c>
      <c r="U226" s="47"/>
      <c r="V226" s="49"/>
      <c r="W226" s="60"/>
    </row>
    <row r="227" spans="1:23" ht="12.7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7"/>
      <c r="P227" s="47"/>
      <c r="Q227" s="48"/>
      <c r="R227" s="47"/>
      <c r="S227" s="47"/>
      <c r="T227" s="47">
        <f t="shared" si="3"/>
        <v>0</v>
      </c>
      <c r="U227" s="47"/>
      <c r="V227" s="49"/>
      <c r="W227" s="60"/>
    </row>
    <row r="228" spans="1:23" ht="12.7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7"/>
      <c r="P228" s="47"/>
      <c r="Q228" s="48"/>
      <c r="R228" s="47"/>
      <c r="S228" s="47"/>
      <c r="T228" s="47">
        <f t="shared" si="3"/>
        <v>0</v>
      </c>
      <c r="U228" s="47"/>
      <c r="V228" s="49"/>
      <c r="W228" s="60"/>
    </row>
    <row r="229" spans="1:23" ht="12.7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7"/>
      <c r="P229" s="47"/>
      <c r="Q229" s="48"/>
      <c r="R229" s="47"/>
      <c r="S229" s="47"/>
      <c r="T229" s="47">
        <f t="shared" si="3"/>
        <v>0</v>
      </c>
      <c r="U229" s="47"/>
      <c r="V229" s="49"/>
      <c r="W229" s="60"/>
    </row>
    <row r="230" spans="1:23" ht="12.7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7"/>
      <c r="P230" s="47"/>
      <c r="Q230" s="48"/>
      <c r="R230" s="47"/>
      <c r="S230" s="47"/>
      <c r="T230" s="47">
        <f t="shared" si="3"/>
        <v>0</v>
      </c>
      <c r="U230" s="47"/>
      <c r="V230" s="49"/>
      <c r="W230" s="60"/>
    </row>
    <row r="231" spans="1:23" ht="12.7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7"/>
      <c r="P231" s="47"/>
      <c r="Q231" s="48"/>
      <c r="R231" s="47"/>
      <c r="S231" s="47"/>
      <c r="T231" s="47">
        <f t="shared" si="3"/>
        <v>0</v>
      </c>
      <c r="U231" s="47"/>
      <c r="V231" s="49"/>
      <c r="W231" s="60"/>
    </row>
    <row r="232" spans="1:23" ht="12.7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7"/>
      <c r="P232" s="47"/>
      <c r="Q232" s="48"/>
      <c r="R232" s="47"/>
      <c r="S232" s="47"/>
      <c r="T232" s="47">
        <f t="shared" si="3"/>
        <v>0</v>
      </c>
      <c r="U232" s="47"/>
      <c r="V232" s="49"/>
      <c r="W232" s="60"/>
    </row>
    <row r="233" spans="1:23" ht="12.7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7"/>
      <c r="P233" s="47"/>
      <c r="Q233" s="48"/>
      <c r="R233" s="47"/>
      <c r="S233" s="47"/>
      <c r="T233" s="47">
        <f t="shared" si="3"/>
        <v>0</v>
      </c>
      <c r="U233" s="47"/>
      <c r="V233" s="49"/>
      <c r="W233" s="60"/>
    </row>
    <row r="234" spans="1:23" ht="12.7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7"/>
      <c r="P234" s="47"/>
      <c r="Q234" s="48"/>
      <c r="R234" s="47"/>
      <c r="S234" s="47"/>
      <c r="T234" s="47">
        <f t="shared" si="3"/>
        <v>0</v>
      </c>
      <c r="U234" s="47"/>
      <c r="V234" s="49"/>
      <c r="W234" s="60"/>
    </row>
    <row r="235" spans="1:23" ht="12.7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7"/>
      <c r="P235" s="47"/>
      <c r="Q235" s="48"/>
      <c r="R235" s="47"/>
      <c r="S235" s="47"/>
      <c r="T235" s="47">
        <f t="shared" si="3"/>
        <v>0</v>
      </c>
      <c r="U235" s="47"/>
      <c r="V235" s="49"/>
      <c r="W235" s="60"/>
    </row>
    <row r="236" spans="1:23" ht="12.7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7"/>
      <c r="P236" s="47"/>
      <c r="Q236" s="48"/>
      <c r="R236" s="47"/>
      <c r="S236" s="47"/>
      <c r="T236" s="47">
        <f t="shared" si="3"/>
        <v>0</v>
      </c>
      <c r="U236" s="47"/>
      <c r="V236" s="49"/>
      <c r="W236" s="60"/>
    </row>
    <row r="237" spans="1:23" ht="12.7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7"/>
      <c r="P237" s="47"/>
      <c r="Q237" s="48"/>
      <c r="R237" s="47"/>
      <c r="S237" s="47"/>
      <c r="T237" s="47">
        <f t="shared" si="3"/>
        <v>0</v>
      </c>
      <c r="U237" s="47"/>
      <c r="V237" s="49"/>
      <c r="W237" s="60"/>
    </row>
    <row r="238" spans="1:23" ht="12.7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7"/>
      <c r="P238" s="47"/>
      <c r="Q238" s="48"/>
      <c r="R238" s="47"/>
      <c r="S238" s="47"/>
      <c r="T238" s="47">
        <f t="shared" si="3"/>
        <v>0</v>
      </c>
      <c r="U238" s="47"/>
      <c r="V238" s="49"/>
      <c r="W238" s="60"/>
    </row>
    <row r="239" spans="1:23" ht="12.7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7"/>
      <c r="P239" s="47"/>
      <c r="Q239" s="48"/>
      <c r="R239" s="47"/>
      <c r="S239" s="47"/>
      <c r="T239" s="47">
        <f t="shared" si="3"/>
        <v>0</v>
      </c>
      <c r="U239" s="47"/>
      <c r="V239" s="49"/>
      <c r="W239" s="60"/>
    </row>
    <row r="240" spans="1:23" ht="12.7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7"/>
      <c r="P240" s="47"/>
      <c r="Q240" s="48"/>
      <c r="R240" s="47"/>
      <c r="S240" s="47"/>
      <c r="T240" s="47">
        <f t="shared" si="3"/>
        <v>0</v>
      </c>
      <c r="U240" s="47"/>
      <c r="V240" s="49"/>
      <c r="W240" s="60"/>
    </row>
    <row r="241" spans="1:23" ht="12.7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7"/>
      <c r="P241" s="47"/>
      <c r="Q241" s="48"/>
      <c r="R241" s="47"/>
      <c r="S241" s="47"/>
      <c r="T241" s="47">
        <f t="shared" si="3"/>
        <v>0</v>
      </c>
      <c r="U241" s="47"/>
      <c r="V241" s="49"/>
      <c r="W241" s="60"/>
    </row>
    <row r="242" spans="1:23" ht="12.7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7"/>
      <c r="P242" s="47"/>
      <c r="Q242" s="48"/>
      <c r="R242" s="47"/>
      <c r="S242" s="47"/>
      <c r="T242" s="47">
        <f t="shared" si="3"/>
        <v>0</v>
      </c>
      <c r="U242" s="47"/>
      <c r="V242" s="49"/>
      <c r="W242" s="60"/>
    </row>
    <row r="243" spans="1:23" ht="12.7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7"/>
      <c r="P243" s="47"/>
      <c r="Q243" s="48"/>
      <c r="R243" s="47"/>
      <c r="S243" s="47"/>
      <c r="T243" s="47">
        <f t="shared" si="3"/>
        <v>0</v>
      </c>
      <c r="U243" s="47"/>
      <c r="V243" s="49"/>
      <c r="W243" s="60"/>
    </row>
    <row r="244" spans="1:23" ht="12.7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7"/>
      <c r="P244" s="47"/>
      <c r="Q244" s="48"/>
      <c r="R244" s="47"/>
      <c r="S244" s="47"/>
      <c r="T244" s="47">
        <f t="shared" si="3"/>
        <v>0</v>
      </c>
      <c r="U244" s="47"/>
      <c r="V244" s="49"/>
      <c r="W244" s="60"/>
    </row>
    <row r="245" spans="1:23" ht="12.7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7"/>
      <c r="P245" s="47"/>
      <c r="Q245" s="48"/>
      <c r="R245" s="47"/>
      <c r="S245" s="47"/>
      <c r="T245" s="47">
        <f t="shared" si="3"/>
        <v>0</v>
      </c>
      <c r="U245" s="47"/>
      <c r="V245" s="49"/>
      <c r="W245" s="60"/>
    </row>
    <row r="246" spans="1:23" ht="12.7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7"/>
      <c r="P246" s="47"/>
      <c r="Q246" s="48"/>
      <c r="R246" s="47"/>
      <c r="S246" s="47"/>
      <c r="T246" s="47">
        <f t="shared" si="3"/>
        <v>0</v>
      </c>
      <c r="U246" s="47"/>
      <c r="V246" s="49"/>
      <c r="W246" s="60"/>
    </row>
    <row r="247" spans="1:23" ht="12.7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7"/>
      <c r="P247" s="47"/>
      <c r="Q247" s="48"/>
      <c r="R247" s="47"/>
      <c r="S247" s="47"/>
      <c r="T247" s="47">
        <f t="shared" si="3"/>
        <v>0</v>
      </c>
      <c r="U247" s="47"/>
      <c r="V247" s="49"/>
      <c r="W247" s="60"/>
    </row>
    <row r="248" spans="1:23" ht="12.7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7"/>
      <c r="P248" s="47"/>
      <c r="Q248" s="48"/>
      <c r="R248" s="47"/>
      <c r="S248" s="47"/>
      <c r="T248" s="47">
        <f t="shared" si="3"/>
        <v>0</v>
      </c>
      <c r="U248" s="47"/>
      <c r="V248" s="49"/>
      <c r="W248" s="60"/>
    </row>
    <row r="249" spans="1:23" ht="12.7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7"/>
      <c r="P249" s="47"/>
      <c r="Q249" s="48"/>
      <c r="R249" s="47"/>
      <c r="S249" s="47"/>
      <c r="T249" s="47">
        <f t="shared" si="3"/>
        <v>0</v>
      </c>
      <c r="U249" s="47"/>
      <c r="V249" s="49"/>
      <c r="W249" s="60"/>
    </row>
    <row r="250" spans="1:23" ht="12.7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7"/>
      <c r="P250" s="47"/>
      <c r="Q250" s="48"/>
      <c r="R250" s="47"/>
      <c r="S250" s="47"/>
      <c r="T250" s="47">
        <f t="shared" si="3"/>
        <v>0</v>
      </c>
      <c r="U250" s="47"/>
      <c r="V250" s="49"/>
      <c r="W250" s="60"/>
    </row>
    <row r="251" spans="1:23" ht="12.7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7"/>
      <c r="P251" s="47"/>
      <c r="Q251" s="48"/>
      <c r="R251" s="47"/>
      <c r="S251" s="47"/>
      <c r="T251" s="47">
        <f t="shared" si="3"/>
        <v>0</v>
      </c>
      <c r="U251" s="47"/>
      <c r="V251" s="49"/>
      <c r="W251" s="60"/>
    </row>
    <row r="252" spans="1:23" ht="12.7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7"/>
      <c r="P252" s="47"/>
      <c r="Q252" s="48"/>
      <c r="R252" s="47"/>
      <c r="S252" s="47"/>
      <c r="T252" s="47">
        <f t="shared" si="3"/>
        <v>0</v>
      </c>
      <c r="U252" s="47"/>
      <c r="V252" s="49"/>
      <c r="W252" s="60"/>
    </row>
    <row r="253" spans="1:23" ht="12.7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7"/>
      <c r="P253" s="47"/>
      <c r="Q253" s="48"/>
      <c r="R253" s="47"/>
      <c r="S253" s="47"/>
      <c r="T253" s="47">
        <f t="shared" si="3"/>
        <v>0</v>
      </c>
      <c r="U253" s="47"/>
      <c r="V253" s="49"/>
      <c r="W253" s="60"/>
    </row>
    <row r="254" spans="1:23" ht="12.7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7"/>
      <c r="P254" s="47"/>
      <c r="Q254" s="48"/>
      <c r="R254" s="47"/>
      <c r="S254" s="47"/>
      <c r="T254" s="47">
        <f t="shared" si="3"/>
        <v>0</v>
      </c>
      <c r="U254" s="47"/>
      <c r="V254" s="49"/>
      <c r="W254" s="60"/>
    </row>
    <row r="255" spans="1:23" ht="12.7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7"/>
      <c r="P255" s="47"/>
      <c r="Q255" s="48"/>
      <c r="R255" s="47"/>
      <c r="S255" s="47"/>
      <c r="T255" s="47">
        <f t="shared" si="3"/>
        <v>0</v>
      </c>
      <c r="U255" s="47"/>
      <c r="V255" s="49"/>
      <c r="W255" s="60"/>
    </row>
    <row r="256" spans="1:23" ht="12.7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7"/>
      <c r="P256" s="47"/>
      <c r="Q256" s="48"/>
      <c r="R256" s="47"/>
      <c r="S256" s="47"/>
      <c r="T256" s="47">
        <f t="shared" si="3"/>
        <v>0</v>
      </c>
      <c r="U256" s="47"/>
      <c r="V256" s="49"/>
      <c r="W256" s="60"/>
    </row>
    <row r="257" spans="1:23" ht="12.7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7"/>
      <c r="P257" s="47"/>
      <c r="Q257" s="48"/>
      <c r="R257" s="47"/>
      <c r="S257" s="47"/>
      <c r="T257" s="47">
        <f t="shared" si="3"/>
        <v>0</v>
      </c>
      <c r="U257" s="47"/>
      <c r="V257" s="49"/>
      <c r="W257" s="60"/>
    </row>
    <row r="258" spans="1:23" ht="12.7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7"/>
      <c r="P258" s="47"/>
      <c r="Q258" s="48"/>
      <c r="R258" s="47"/>
      <c r="S258" s="47"/>
      <c r="T258" s="47">
        <f t="shared" si="3"/>
        <v>0</v>
      </c>
      <c r="U258" s="47"/>
      <c r="V258" s="49"/>
      <c r="W258" s="60"/>
    </row>
    <row r="259" spans="1:23" ht="12.7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7"/>
      <c r="P259" s="47"/>
      <c r="Q259" s="48"/>
      <c r="R259" s="47"/>
      <c r="S259" s="47"/>
      <c r="T259" s="47">
        <f t="shared" si="3"/>
        <v>0</v>
      </c>
      <c r="U259" s="47"/>
      <c r="V259" s="49"/>
      <c r="W259" s="60"/>
    </row>
    <row r="260" spans="1:23" ht="12.7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7"/>
      <c r="P260" s="47"/>
      <c r="Q260" s="48"/>
      <c r="R260" s="47"/>
      <c r="S260" s="47"/>
      <c r="T260" s="47">
        <f t="shared" si="3"/>
        <v>0</v>
      </c>
      <c r="U260" s="47"/>
      <c r="V260" s="49"/>
      <c r="W260" s="60"/>
    </row>
    <row r="261" spans="1:23" ht="12.7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7"/>
      <c r="P261" s="47"/>
      <c r="Q261" s="48"/>
      <c r="R261" s="47"/>
      <c r="S261" s="47"/>
      <c r="T261" s="47">
        <f t="shared" si="3"/>
        <v>0</v>
      </c>
      <c r="U261" s="47"/>
      <c r="V261" s="49"/>
      <c r="W261" s="60"/>
    </row>
    <row r="262" spans="1:23" ht="12.7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7"/>
      <c r="P262" s="47"/>
      <c r="Q262" s="48"/>
      <c r="R262" s="47"/>
      <c r="S262" s="47"/>
      <c r="T262" s="47">
        <f t="shared" si="3"/>
        <v>0</v>
      </c>
      <c r="U262" s="47"/>
      <c r="V262" s="49"/>
      <c r="W262" s="60"/>
    </row>
    <row r="263" spans="1:23" ht="12.7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7"/>
      <c r="P263" s="47"/>
      <c r="Q263" s="48"/>
      <c r="R263" s="47"/>
      <c r="S263" s="47"/>
      <c r="T263" s="47">
        <f t="shared" si="3"/>
        <v>0</v>
      </c>
      <c r="U263" s="47"/>
      <c r="V263" s="49"/>
      <c r="W263" s="60"/>
    </row>
    <row r="264" spans="1:23" ht="12.7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7"/>
      <c r="P264" s="47"/>
      <c r="Q264" s="48"/>
      <c r="R264" s="47"/>
      <c r="S264" s="47"/>
      <c r="T264" s="47">
        <f t="shared" si="3"/>
        <v>0</v>
      </c>
      <c r="U264" s="47"/>
      <c r="V264" s="49"/>
      <c r="W264" s="60"/>
    </row>
    <row r="265" spans="1:23" ht="12.7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7"/>
      <c r="P265" s="47"/>
      <c r="Q265" s="48"/>
      <c r="R265" s="47"/>
      <c r="S265" s="47"/>
      <c r="T265" s="47">
        <f t="shared" si="3"/>
        <v>0</v>
      </c>
      <c r="U265" s="47"/>
      <c r="V265" s="49"/>
      <c r="W265" s="60"/>
    </row>
    <row r="266" spans="1:23" ht="12.7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7"/>
      <c r="P266" s="47"/>
      <c r="Q266" s="48"/>
      <c r="R266" s="47"/>
      <c r="S266" s="47"/>
      <c r="T266" s="47">
        <f t="shared" si="3"/>
        <v>0</v>
      </c>
      <c r="U266" s="47"/>
      <c r="V266" s="49"/>
      <c r="W266" s="60"/>
    </row>
    <row r="267" spans="1:23" ht="12.7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7"/>
      <c r="P267" s="47"/>
      <c r="Q267" s="48"/>
      <c r="R267" s="47"/>
      <c r="S267" s="47"/>
      <c r="T267" s="47">
        <f t="shared" si="3"/>
        <v>0</v>
      </c>
      <c r="U267" s="47"/>
      <c r="V267" s="49"/>
      <c r="W267" s="60"/>
    </row>
    <row r="268" spans="1:23" ht="12.7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7"/>
      <c r="P268" s="47"/>
      <c r="Q268" s="48"/>
      <c r="R268" s="47"/>
      <c r="S268" s="47"/>
      <c r="T268" s="47">
        <f t="shared" si="3"/>
        <v>0</v>
      </c>
      <c r="U268" s="47"/>
      <c r="V268" s="49"/>
      <c r="W268" s="60"/>
    </row>
    <row r="269" spans="1:23" ht="12.7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7"/>
      <c r="P269" s="47"/>
      <c r="Q269" s="48"/>
      <c r="R269" s="47"/>
      <c r="S269" s="47"/>
      <c r="T269" s="47">
        <f aca="true" t="shared" si="4" ref="T269:T332">SUM(E269:S269)</f>
        <v>0</v>
      </c>
      <c r="U269" s="47"/>
      <c r="V269" s="49"/>
      <c r="W269" s="60"/>
    </row>
    <row r="270" spans="1:23" ht="12.7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7"/>
      <c r="P270" s="47"/>
      <c r="Q270" s="48"/>
      <c r="R270" s="47"/>
      <c r="S270" s="47"/>
      <c r="T270" s="47">
        <f t="shared" si="4"/>
        <v>0</v>
      </c>
      <c r="U270" s="47"/>
      <c r="V270" s="49"/>
      <c r="W270" s="60"/>
    </row>
    <row r="271" spans="1:23" ht="12.7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7"/>
      <c r="P271" s="47"/>
      <c r="Q271" s="48"/>
      <c r="R271" s="47"/>
      <c r="S271" s="47"/>
      <c r="T271" s="47">
        <f t="shared" si="4"/>
        <v>0</v>
      </c>
      <c r="U271" s="47"/>
      <c r="V271" s="49"/>
      <c r="W271" s="60"/>
    </row>
    <row r="272" spans="1:23" ht="12.7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7"/>
      <c r="P272" s="47"/>
      <c r="Q272" s="48"/>
      <c r="R272" s="47"/>
      <c r="S272" s="47"/>
      <c r="T272" s="47">
        <f t="shared" si="4"/>
        <v>0</v>
      </c>
      <c r="U272" s="47"/>
      <c r="V272" s="49"/>
      <c r="W272" s="60"/>
    </row>
    <row r="273" spans="1:23" ht="12.7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7"/>
      <c r="P273" s="47"/>
      <c r="Q273" s="48"/>
      <c r="R273" s="47"/>
      <c r="S273" s="47"/>
      <c r="T273" s="47">
        <f t="shared" si="4"/>
        <v>0</v>
      </c>
      <c r="U273" s="47"/>
      <c r="V273" s="49"/>
      <c r="W273" s="60"/>
    </row>
    <row r="274" spans="1:23" ht="12.7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7"/>
      <c r="P274" s="47"/>
      <c r="Q274" s="48"/>
      <c r="R274" s="47"/>
      <c r="S274" s="47"/>
      <c r="T274" s="47">
        <f t="shared" si="4"/>
        <v>0</v>
      </c>
      <c r="U274" s="47"/>
      <c r="V274" s="49"/>
      <c r="W274" s="60"/>
    </row>
    <row r="275" spans="1:23" ht="12.7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7"/>
      <c r="P275" s="47"/>
      <c r="Q275" s="48"/>
      <c r="R275" s="47"/>
      <c r="S275" s="47"/>
      <c r="T275" s="47">
        <f t="shared" si="4"/>
        <v>0</v>
      </c>
      <c r="U275" s="47"/>
      <c r="V275" s="49"/>
      <c r="W275" s="60"/>
    </row>
    <row r="276" spans="1:23" ht="12.7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7"/>
      <c r="P276" s="47"/>
      <c r="Q276" s="48"/>
      <c r="R276" s="47"/>
      <c r="S276" s="47"/>
      <c r="T276" s="47">
        <f t="shared" si="4"/>
        <v>0</v>
      </c>
      <c r="U276" s="47"/>
      <c r="V276" s="49"/>
      <c r="W276" s="60"/>
    </row>
    <row r="277" spans="1:23" ht="12.7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7"/>
      <c r="P277" s="47"/>
      <c r="Q277" s="48"/>
      <c r="R277" s="47"/>
      <c r="S277" s="47"/>
      <c r="T277" s="47">
        <f t="shared" si="4"/>
        <v>0</v>
      </c>
      <c r="U277" s="47"/>
      <c r="V277" s="49"/>
      <c r="W277" s="60"/>
    </row>
    <row r="278" spans="1:23" ht="12.7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7"/>
      <c r="P278" s="47"/>
      <c r="Q278" s="48"/>
      <c r="R278" s="47"/>
      <c r="S278" s="47"/>
      <c r="T278" s="47">
        <f t="shared" si="4"/>
        <v>0</v>
      </c>
      <c r="U278" s="47"/>
      <c r="V278" s="49"/>
      <c r="W278" s="60"/>
    </row>
    <row r="279" spans="1:23" ht="12.7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7"/>
      <c r="P279" s="47"/>
      <c r="Q279" s="48"/>
      <c r="R279" s="47"/>
      <c r="S279" s="47"/>
      <c r="T279" s="47">
        <f t="shared" si="4"/>
        <v>0</v>
      </c>
      <c r="U279" s="47"/>
      <c r="V279" s="49"/>
      <c r="W279" s="60"/>
    </row>
    <row r="280" spans="1:23" ht="12.7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7"/>
      <c r="P280" s="47"/>
      <c r="Q280" s="48"/>
      <c r="R280" s="47"/>
      <c r="S280" s="47"/>
      <c r="T280" s="47">
        <f t="shared" si="4"/>
        <v>0</v>
      </c>
      <c r="U280" s="47"/>
      <c r="V280" s="49"/>
      <c r="W280" s="60"/>
    </row>
    <row r="281" spans="1:23" ht="12.7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7"/>
      <c r="P281" s="47"/>
      <c r="Q281" s="48"/>
      <c r="R281" s="47"/>
      <c r="S281" s="47"/>
      <c r="T281" s="47">
        <f t="shared" si="4"/>
        <v>0</v>
      </c>
      <c r="U281" s="47"/>
      <c r="V281" s="49"/>
      <c r="W281" s="60"/>
    </row>
    <row r="282" spans="1:23" ht="12.7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7"/>
      <c r="P282" s="47"/>
      <c r="Q282" s="48"/>
      <c r="R282" s="47"/>
      <c r="S282" s="47"/>
      <c r="T282" s="47">
        <f t="shared" si="4"/>
        <v>0</v>
      </c>
      <c r="U282" s="47"/>
      <c r="V282" s="49"/>
      <c r="W282" s="60"/>
    </row>
    <row r="283" spans="1:23" ht="12.7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7"/>
      <c r="P283" s="47"/>
      <c r="Q283" s="48"/>
      <c r="R283" s="47"/>
      <c r="S283" s="47"/>
      <c r="T283" s="47">
        <f t="shared" si="4"/>
        <v>0</v>
      </c>
      <c r="U283" s="47"/>
      <c r="V283" s="49"/>
      <c r="W283" s="60"/>
    </row>
    <row r="284" spans="1:23" ht="12.7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7"/>
      <c r="P284" s="47"/>
      <c r="Q284" s="48"/>
      <c r="R284" s="47"/>
      <c r="S284" s="47"/>
      <c r="T284" s="47">
        <f t="shared" si="4"/>
        <v>0</v>
      </c>
      <c r="U284" s="47"/>
      <c r="V284" s="49"/>
      <c r="W284" s="60"/>
    </row>
    <row r="285" spans="1:23" ht="12.7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7"/>
      <c r="P285" s="47"/>
      <c r="Q285" s="48"/>
      <c r="R285" s="47"/>
      <c r="S285" s="47"/>
      <c r="T285" s="47">
        <f t="shared" si="4"/>
        <v>0</v>
      </c>
      <c r="U285" s="47"/>
      <c r="V285" s="49"/>
      <c r="W285" s="60"/>
    </row>
    <row r="286" spans="1:23" ht="12.7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7"/>
      <c r="P286" s="47"/>
      <c r="Q286" s="48"/>
      <c r="R286" s="47"/>
      <c r="S286" s="47"/>
      <c r="T286" s="47">
        <f t="shared" si="4"/>
        <v>0</v>
      </c>
      <c r="U286" s="47"/>
      <c r="V286" s="49"/>
      <c r="W286" s="60"/>
    </row>
    <row r="287" spans="1:23" ht="12.7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7"/>
      <c r="P287" s="47"/>
      <c r="Q287" s="48"/>
      <c r="R287" s="47"/>
      <c r="S287" s="47"/>
      <c r="T287" s="47">
        <f t="shared" si="4"/>
        <v>0</v>
      </c>
      <c r="U287" s="47"/>
      <c r="V287" s="49"/>
      <c r="W287" s="60"/>
    </row>
    <row r="288" spans="1:23" ht="12.7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7"/>
      <c r="P288" s="47"/>
      <c r="Q288" s="48"/>
      <c r="R288" s="47"/>
      <c r="S288" s="47"/>
      <c r="T288" s="47">
        <f t="shared" si="4"/>
        <v>0</v>
      </c>
      <c r="U288" s="47"/>
      <c r="V288" s="49"/>
      <c r="W288" s="60"/>
    </row>
    <row r="289" spans="1:23" ht="12.7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7"/>
      <c r="P289" s="47"/>
      <c r="Q289" s="48"/>
      <c r="R289" s="47"/>
      <c r="S289" s="47"/>
      <c r="T289" s="47">
        <f t="shared" si="4"/>
        <v>0</v>
      </c>
      <c r="U289" s="47"/>
      <c r="V289" s="49"/>
      <c r="W289" s="60"/>
    </row>
    <row r="290" spans="1:23" ht="12.7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7"/>
      <c r="P290" s="47"/>
      <c r="Q290" s="48"/>
      <c r="R290" s="47"/>
      <c r="S290" s="47"/>
      <c r="T290" s="47">
        <f t="shared" si="4"/>
        <v>0</v>
      </c>
      <c r="U290" s="47"/>
      <c r="V290" s="49"/>
      <c r="W290" s="60"/>
    </row>
    <row r="291" spans="1:23" ht="12.7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7"/>
      <c r="P291" s="47"/>
      <c r="Q291" s="48"/>
      <c r="R291" s="47"/>
      <c r="S291" s="47"/>
      <c r="T291" s="47">
        <f t="shared" si="4"/>
        <v>0</v>
      </c>
      <c r="U291" s="47"/>
      <c r="V291" s="49"/>
      <c r="W291" s="60"/>
    </row>
    <row r="292" spans="1:23" ht="12.7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7"/>
      <c r="P292" s="47"/>
      <c r="Q292" s="48"/>
      <c r="R292" s="47"/>
      <c r="S292" s="47"/>
      <c r="T292" s="47">
        <f t="shared" si="4"/>
        <v>0</v>
      </c>
      <c r="U292" s="47"/>
      <c r="V292" s="49"/>
      <c r="W292" s="60"/>
    </row>
    <row r="293" spans="1:23" ht="12.7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7"/>
      <c r="P293" s="47"/>
      <c r="Q293" s="48"/>
      <c r="R293" s="47"/>
      <c r="S293" s="47"/>
      <c r="T293" s="47">
        <f t="shared" si="4"/>
        <v>0</v>
      </c>
      <c r="U293" s="47"/>
      <c r="V293" s="49"/>
      <c r="W293" s="60"/>
    </row>
    <row r="294" spans="1:23" ht="12.7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7"/>
      <c r="P294" s="47"/>
      <c r="Q294" s="48"/>
      <c r="R294" s="47"/>
      <c r="S294" s="47"/>
      <c r="T294" s="47">
        <f t="shared" si="4"/>
        <v>0</v>
      </c>
      <c r="U294" s="47"/>
      <c r="V294" s="49"/>
      <c r="W294" s="60"/>
    </row>
    <row r="295" spans="1:23" ht="12.7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7"/>
      <c r="P295" s="47"/>
      <c r="Q295" s="48"/>
      <c r="R295" s="47"/>
      <c r="S295" s="47"/>
      <c r="T295" s="47">
        <f t="shared" si="4"/>
        <v>0</v>
      </c>
      <c r="U295" s="47"/>
      <c r="V295" s="49"/>
      <c r="W295" s="60"/>
    </row>
    <row r="296" spans="1:23" ht="12.7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7"/>
      <c r="P296" s="47"/>
      <c r="Q296" s="48"/>
      <c r="R296" s="47"/>
      <c r="S296" s="47"/>
      <c r="T296" s="47">
        <f t="shared" si="4"/>
        <v>0</v>
      </c>
      <c r="U296" s="47"/>
      <c r="V296" s="49"/>
      <c r="W296" s="60"/>
    </row>
    <row r="297" spans="1:23" ht="12.7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7"/>
      <c r="P297" s="47"/>
      <c r="Q297" s="48"/>
      <c r="R297" s="47"/>
      <c r="S297" s="47"/>
      <c r="T297" s="47">
        <f t="shared" si="4"/>
        <v>0</v>
      </c>
      <c r="U297" s="47"/>
      <c r="V297" s="49"/>
      <c r="W297" s="60"/>
    </row>
    <row r="298" spans="1:23" ht="12.7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7"/>
      <c r="P298" s="47"/>
      <c r="Q298" s="48"/>
      <c r="R298" s="47"/>
      <c r="S298" s="47"/>
      <c r="T298" s="47">
        <f t="shared" si="4"/>
        <v>0</v>
      </c>
      <c r="U298" s="47"/>
      <c r="V298" s="49"/>
      <c r="W298" s="60"/>
    </row>
    <row r="299" spans="1:23" ht="12.7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7"/>
      <c r="P299" s="47"/>
      <c r="Q299" s="48"/>
      <c r="R299" s="47"/>
      <c r="S299" s="47"/>
      <c r="T299" s="47">
        <f t="shared" si="4"/>
        <v>0</v>
      </c>
      <c r="U299" s="47"/>
      <c r="V299" s="49"/>
      <c r="W299" s="60"/>
    </row>
    <row r="300" spans="1:23" ht="12.7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50"/>
      <c r="P300" s="50"/>
      <c r="Q300" s="50"/>
      <c r="R300" s="50"/>
      <c r="S300" s="50"/>
      <c r="T300" s="47">
        <f t="shared" si="4"/>
        <v>0</v>
      </c>
      <c r="U300" s="50"/>
      <c r="V300" s="49"/>
      <c r="W300" s="60"/>
    </row>
    <row r="301" spans="1:23" ht="12.7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50"/>
      <c r="P301" s="50"/>
      <c r="Q301" s="50"/>
      <c r="R301" s="50"/>
      <c r="S301" s="50"/>
      <c r="T301" s="47">
        <f t="shared" si="4"/>
        <v>0</v>
      </c>
      <c r="U301" s="50"/>
      <c r="V301" s="49"/>
      <c r="W301" s="60"/>
    </row>
    <row r="302" spans="1:23" ht="12.7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7"/>
      <c r="P302" s="47"/>
      <c r="Q302" s="47"/>
      <c r="R302" s="47"/>
      <c r="S302" s="47"/>
      <c r="T302" s="47">
        <f t="shared" si="4"/>
        <v>0</v>
      </c>
      <c r="U302" s="47"/>
      <c r="V302" s="49"/>
      <c r="W302" s="60"/>
    </row>
    <row r="303" spans="1:23" ht="12.7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7"/>
      <c r="P303" s="47"/>
      <c r="Q303" s="48"/>
      <c r="R303" s="47"/>
      <c r="S303" s="47"/>
      <c r="T303" s="47">
        <f t="shared" si="4"/>
        <v>0</v>
      </c>
      <c r="U303" s="47"/>
      <c r="V303" s="49"/>
      <c r="W303" s="60"/>
    </row>
    <row r="304" spans="1:23" ht="12.7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51"/>
      <c r="P304" s="50"/>
      <c r="Q304" s="51"/>
      <c r="R304" s="52"/>
      <c r="S304" s="50"/>
      <c r="T304" s="47">
        <f t="shared" si="4"/>
        <v>0</v>
      </c>
      <c r="U304" s="47"/>
      <c r="V304" s="53"/>
      <c r="W304" s="60"/>
    </row>
    <row r="305" spans="1:23" ht="12.7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51"/>
      <c r="P305" s="50"/>
      <c r="Q305" s="51"/>
      <c r="R305" s="52"/>
      <c r="S305" s="50"/>
      <c r="T305" s="47">
        <f t="shared" si="4"/>
        <v>0</v>
      </c>
      <c r="U305" s="47"/>
      <c r="V305" s="53"/>
      <c r="W305" s="60"/>
    </row>
    <row r="306" spans="1:23" ht="12.7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51"/>
      <c r="P306" s="50"/>
      <c r="Q306" s="51"/>
      <c r="R306" s="52"/>
      <c r="S306" s="50"/>
      <c r="T306" s="47">
        <f t="shared" si="4"/>
        <v>0</v>
      </c>
      <c r="U306" s="47"/>
      <c r="V306" s="53"/>
      <c r="W306" s="60"/>
    </row>
    <row r="307" spans="1:23" ht="12.7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51"/>
      <c r="P307" s="50"/>
      <c r="Q307" s="51"/>
      <c r="R307" s="52"/>
      <c r="S307" s="50"/>
      <c r="T307" s="47">
        <f t="shared" si="4"/>
        <v>0</v>
      </c>
      <c r="U307" s="47"/>
      <c r="V307" s="53"/>
      <c r="W307" s="60"/>
    </row>
    <row r="308" spans="1:23" ht="12.7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51"/>
      <c r="P308" s="50"/>
      <c r="Q308" s="51"/>
      <c r="R308" s="52"/>
      <c r="S308" s="50"/>
      <c r="T308" s="47">
        <f t="shared" si="4"/>
        <v>0</v>
      </c>
      <c r="U308" s="47"/>
      <c r="V308" s="53"/>
      <c r="W308" s="60"/>
    </row>
    <row r="309" spans="1:23" ht="12.7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51"/>
      <c r="P309" s="50"/>
      <c r="Q309" s="51"/>
      <c r="R309" s="52"/>
      <c r="S309" s="50"/>
      <c r="T309" s="47">
        <f t="shared" si="4"/>
        <v>0</v>
      </c>
      <c r="U309" s="47"/>
      <c r="V309" s="53"/>
      <c r="W309" s="60"/>
    </row>
    <row r="310" spans="1:23" ht="12.7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51"/>
      <c r="P310" s="50"/>
      <c r="Q310" s="51"/>
      <c r="R310" s="52"/>
      <c r="S310" s="50"/>
      <c r="T310" s="47">
        <f t="shared" si="4"/>
        <v>0</v>
      </c>
      <c r="U310" s="47"/>
      <c r="V310" s="53"/>
      <c r="W310" s="60"/>
    </row>
    <row r="311" spans="1:23" ht="12.7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51"/>
      <c r="P311" s="50"/>
      <c r="Q311" s="51"/>
      <c r="R311" s="52"/>
      <c r="S311" s="50"/>
      <c r="T311" s="47">
        <f t="shared" si="4"/>
        <v>0</v>
      </c>
      <c r="U311" s="47"/>
      <c r="V311" s="53"/>
      <c r="W311" s="60"/>
    </row>
    <row r="312" spans="1:23" ht="12.7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51"/>
      <c r="P312" s="50"/>
      <c r="Q312" s="51"/>
      <c r="R312" s="52"/>
      <c r="S312" s="50"/>
      <c r="T312" s="47">
        <f t="shared" si="4"/>
        <v>0</v>
      </c>
      <c r="U312" s="47"/>
      <c r="V312" s="53"/>
      <c r="W312" s="60"/>
    </row>
    <row r="313" spans="1:23" ht="12.7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51"/>
      <c r="P313" s="50"/>
      <c r="Q313" s="51"/>
      <c r="R313" s="52"/>
      <c r="S313" s="50"/>
      <c r="T313" s="47">
        <f t="shared" si="4"/>
        <v>0</v>
      </c>
      <c r="U313" s="47"/>
      <c r="V313" s="53"/>
      <c r="W313" s="60"/>
    </row>
    <row r="314" spans="1:23" ht="12.7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51"/>
      <c r="P314" s="50"/>
      <c r="Q314" s="51"/>
      <c r="R314" s="52"/>
      <c r="S314" s="50"/>
      <c r="T314" s="47">
        <f t="shared" si="4"/>
        <v>0</v>
      </c>
      <c r="U314" s="47"/>
      <c r="V314" s="53"/>
      <c r="W314" s="60"/>
    </row>
    <row r="315" spans="1:23" ht="12.7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51"/>
      <c r="P315" s="50"/>
      <c r="Q315" s="51"/>
      <c r="R315" s="52"/>
      <c r="S315" s="50"/>
      <c r="T315" s="47">
        <f t="shared" si="4"/>
        <v>0</v>
      </c>
      <c r="U315" s="47"/>
      <c r="V315" s="53"/>
      <c r="W315" s="60"/>
    </row>
    <row r="316" spans="1:23" ht="12.7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51"/>
      <c r="P316" s="50"/>
      <c r="Q316" s="51"/>
      <c r="R316" s="52"/>
      <c r="S316" s="50"/>
      <c r="T316" s="47">
        <f t="shared" si="4"/>
        <v>0</v>
      </c>
      <c r="U316" s="47"/>
      <c r="V316" s="53"/>
      <c r="W316" s="60"/>
    </row>
    <row r="317" spans="1:23" ht="12.7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51"/>
      <c r="P317" s="50"/>
      <c r="Q317" s="51"/>
      <c r="R317" s="52"/>
      <c r="S317" s="50"/>
      <c r="T317" s="47">
        <f t="shared" si="4"/>
        <v>0</v>
      </c>
      <c r="U317" s="47"/>
      <c r="V317" s="53"/>
      <c r="W317" s="60"/>
    </row>
    <row r="318" spans="1:23" ht="12.7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51"/>
      <c r="P318" s="50"/>
      <c r="Q318" s="51"/>
      <c r="R318" s="52"/>
      <c r="S318" s="50"/>
      <c r="T318" s="47">
        <f t="shared" si="4"/>
        <v>0</v>
      </c>
      <c r="U318" s="47"/>
      <c r="V318" s="53"/>
      <c r="W318" s="60"/>
    </row>
    <row r="319" spans="1:23" ht="12.7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51"/>
      <c r="P319" s="50"/>
      <c r="Q319" s="51"/>
      <c r="R319" s="52"/>
      <c r="S319" s="50"/>
      <c r="T319" s="47">
        <f t="shared" si="4"/>
        <v>0</v>
      </c>
      <c r="U319" s="47"/>
      <c r="V319" s="53"/>
      <c r="W319" s="60"/>
    </row>
    <row r="320" spans="1:23" ht="12.7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51"/>
      <c r="P320" s="50"/>
      <c r="Q320" s="51"/>
      <c r="R320" s="52"/>
      <c r="S320" s="50"/>
      <c r="T320" s="47">
        <f t="shared" si="4"/>
        <v>0</v>
      </c>
      <c r="U320" s="47"/>
      <c r="V320" s="53"/>
      <c r="W320" s="60"/>
    </row>
    <row r="321" spans="1:23" ht="12.7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51"/>
      <c r="P321" s="50"/>
      <c r="Q321" s="51"/>
      <c r="R321" s="52"/>
      <c r="S321" s="50"/>
      <c r="T321" s="47">
        <f t="shared" si="4"/>
        <v>0</v>
      </c>
      <c r="U321" s="47"/>
      <c r="V321" s="53"/>
      <c r="W321" s="60"/>
    </row>
    <row r="322" spans="1:23" ht="12.7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51"/>
      <c r="P322" s="50"/>
      <c r="Q322" s="51"/>
      <c r="R322" s="52"/>
      <c r="S322" s="50"/>
      <c r="T322" s="47">
        <f t="shared" si="4"/>
        <v>0</v>
      </c>
      <c r="U322" s="47"/>
      <c r="V322" s="53"/>
      <c r="W322" s="60"/>
    </row>
    <row r="323" spans="1:23" ht="12.7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51"/>
      <c r="P323" s="50"/>
      <c r="Q323" s="51"/>
      <c r="R323" s="52"/>
      <c r="S323" s="50"/>
      <c r="T323" s="47">
        <f t="shared" si="4"/>
        <v>0</v>
      </c>
      <c r="U323" s="47"/>
      <c r="V323" s="53"/>
      <c r="W323" s="60"/>
    </row>
    <row r="324" spans="1:23" ht="12.7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51"/>
      <c r="P324" s="50"/>
      <c r="Q324" s="51"/>
      <c r="R324" s="52"/>
      <c r="S324" s="50"/>
      <c r="T324" s="47">
        <f t="shared" si="4"/>
        <v>0</v>
      </c>
      <c r="U324" s="47"/>
      <c r="V324" s="53"/>
      <c r="W324" s="60"/>
    </row>
    <row r="325" spans="1:23" ht="12.7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51"/>
      <c r="P325" s="50"/>
      <c r="Q325" s="51"/>
      <c r="R325" s="52"/>
      <c r="S325" s="50"/>
      <c r="T325" s="47">
        <f t="shared" si="4"/>
        <v>0</v>
      </c>
      <c r="U325" s="47"/>
      <c r="V325" s="53"/>
      <c r="W325" s="60"/>
    </row>
    <row r="326" spans="1:23" ht="12.7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51"/>
      <c r="P326" s="50"/>
      <c r="Q326" s="51"/>
      <c r="R326" s="52"/>
      <c r="S326" s="50"/>
      <c r="T326" s="47">
        <f t="shared" si="4"/>
        <v>0</v>
      </c>
      <c r="U326" s="47"/>
      <c r="V326" s="53"/>
      <c r="W326" s="60"/>
    </row>
    <row r="327" spans="1:23" ht="12.7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51"/>
      <c r="P327" s="50"/>
      <c r="Q327" s="51"/>
      <c r="R327" s="52"/>
      <c r="S327" s="50"/>
      <c r="T327" s="47">
        <f t="shared" si="4"/>
        <v>0</v>
      </c>
      <c r="U327" s="47"/>
      <c r="V327" s="53"/>
      <c r="W327" s="60"/>
    </row>
    <row r="328" spans="1:23" ht="12.7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51"/>
      <c r="P328" s="50"/>
      <c r="Q328" s="51"/>
      <c r="R328" s="52"/>
      <c r="S328" s="50"/>
      <c r="T328" s="47">
        <f t="shared" si="4"/>
        <v>0</v>
      </c>
      <c r="U328" s="47"/>
      <c r="V328" s="53"/>
      <c r="W328" s="60"/>
    </row>
    <row r="329" spans="1:23" ht="12.7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51"/>
      <c r="P329" s="50"/>
      <c r="Q329" s="51"/>
      <c r="R329" s="52"/>
      <c r="S329" s="50"/>
      <c r="T329" s="47">
        <f t="shared" si="4"/>
        <v>0</v>
      </c>
      <c r="U329" s="47"/>
      <c r="V329" s="53"/>
      <c r="W329" s="60"/>
    </row>
    <row r="330" spans="1:23" ht="12.7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51"/>
      <c r="P330" s="50"/>
      <c r="Q330" s="51"/>
      <c r="R330" s="52"/>
      <c r="S330" s="50"/>
      <c r="T330" s="47">
        <f t="shared" si="4"/>
        <v>0</v>
      </c>
      <c r="U330" s="47"/>
      <c r="V330" s="53"/>
      <c r="W330" s="60"/>
    </row>
    <row r="331" spans="1:23" ht="12.7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51"/>
      <c r="P331" s="50"/>
      <c r="Q331" s="51"/>
      <c r="R331" s="52"/>
      <c r="S331" s="50"/>
      <c r="T331" s="47">
        <f t="shared" si="4"/>
        <v>0</v>
      </c>
      <c r="U331" s="47"/>
      <c r="V331" s="53"/>
      <c r="W331" s="60"/>
    </row>
    <row r="332" spans="1:23" ht="12.7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51"/>
      <c r="P332" s="50"/>
      <c r="Q332" s="51"/>
      <c r="R332" s="52"/>
      <c r="S332" s="50"/>
      <c r="T332" s="47">
        <f t="shared" si="4"/>
        <v>0</v>
      </c>
      <c r="U332" s="47"/>
      <c r="V332" s="53"/>
      <c r="W332" s="60"/>
    </row>
    <row r="333" spans="1:23" ht="12.7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51"/>
      <c r="P333" s="50"/>
      <c r="Q333" s="51"/>
      <c r="R333" s="52"/>
      <c r="S333" s="50"/>
      <c r="T333" s="47">
        <f aca="true" t="shared" si="5" ref="T333:T396">SUM(E333:S333)</f>
        <v>0</v>
      </c>
      <c r="U333" s="47"/>
      <c r="V333" s="53"/>
      <c r="W333" s="60"/>
    </row>
    <row r="334" spans="1:23" ht="12.7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51"/>
      <c r="P334" s="50"/>
      <c r="Q334" s="51"/>
      <c r="R334" s="52"/>
      <c r="S334" s="50"/>
      <c r="T334" s="47">
        <f t="shared" si="5"/>
        <v>0</v>
      </c>
      <c r="U334" s="47"/>
      <c r="V334" s="53"/>
      <c r="W334" s="60"/>
    </row>
    <row r="335" spans="1:23" ht="12.7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51"/>
      <c r="P335" s="50"/>
      <c r="Q335" s="51"/>
      <c r="R335" s="52"/>
      <c r="S335" s="50"/>
      <c r="T335" s="47">
        <f t="shared" si="5"/>
        <v>0</v>
      </c>
      <c r="U335" s="47"/>
      <c r="V335" s="53"/>
      <c r="W335" s="60"/>
    </row>
    <row r="336" spans="1:23" ht="12.7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51"/>
      <c r="P336" s="50"/>
      <c r="Q336" s="51"/>
      <c r="R336" s="52"/>
      <c r="S336" s="50"/>
      <c r="T336" s="47">
        <f t="shared" si="5"/>
        <v>0</v>
      </c>
      <c r="U336" s="47"/>
      <c r="V336" s="53"/>
      <c r="W336" s="60"/>
    </row>
    <row r="337" spans="1:23" ht="12.7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51"/>
      <c r="P337" s="50"/>
      <c r="Q337" s="51"/>
      <c r="R337" s="52"/>
      <c r="S337" s="50"/>
      <c r="T337" s="47">
        <f t="shared" si="5"/>
        <v>0</v>
      </c>
      <c r="U337" s="47"/>
      <c r="V337" s="53"/>
      <c r="W337" s="60"/>
    </row>
    <row r="338" spans="1:23" ht="12.7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51"/>
      <c r="P338" s="50"/>
      <c r="Q338" s="51"/>
      <c r="R338" s="52"/>
      <c r="S338" s="50"/>
      <c r="T338" s="47">
        <f t="shared" si="5"/>
        <v>0</v>
      </c>
      <c r="U338" s="47"/>
      <c r="V338" s="53"/>
      <c r="W338" s="60"/>
    </row>
    <row r="339" spans="1:23" ht="12.7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51"/>
      <c r="P339" s="50"/>
      <c r="Q339" s="51"/>
      <c r="R339" s="52"/>
      <c r="S339" s="50"/>
      <c r="T339" s="47">
        <f t="shared" si="5"/>
        <v>0</v>
      </c>
      <c r="U339" s="47"/>
      <c r="V339" s="53"/>
      <c r="W339" s="60"/>
    </row>
    <row r="340" spans="1:23" ht="12.7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51"/>
      <c r="P340" s="50"/>
      <c r="Q340" s="51"/>
      <c r="R340" s="52"/>
      <c r="S340" s="50"/>
      <c r="T340" s="47">
        <f t="shared" si="5"/>
        <v>0</v>
      </c>
      <c r="U340" s="47"/>
      <c r="V340" s="53"/>
      <c r="W340" s="60"/>
    </row>
    <row r="341" spans="1:23" ht="12.7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51"/>
      <c r="P341" s="50"/>
      <c r="Q341" s="51"/>
      <c r="R341" s="52"/>
      <c r="S341" s="50"/>
      <c r="T341" s="47">
        <f t="shared" si="5"/>
        <v>0</v>
      </c>
      <c r="U341" s="47"/>
      <c r="V341" s="53"/>
      <c r="W341" s="60"/>
    </row>
    <row r="342" spans="1:23" ht="12.7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51"/>
      <c r="P342" s="50"/>
      <c r="Q342" s="51"/>
      <c r="R342" s="52"/>
      <c r="S342" s="50"/>
      <c r="T342" s="47">
        <f t="shared" si="5"/>
        <v>0</v>
      </c>
      <c r="U342" s="47"/>
      <c r="V342" s="53"/>
      <c r="W342" s="60"/>
    </row>
    <row r="343" spans="1:23" ht="12.7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51"/>
      <c r="P343" s="50"/>
      <c r="Q343" s="51"/>
      <c r="R343" s="52"/>
      <c r="S343" s="50"/>
      <c r="T343" s="47">
        <f t="shared" si="5"/>
        <v>0</v>
      </c>
      <c r="U343" s="47"/>
      <c r="V343" s="53"/>
      <c r="W343" s="60"/>
    </row>
    <row r="344" spans="1:23" ht="12.7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51"/>
      <c r="P344" s="50"/>
      <c r="Q344" s="51"/>
      <c r="R344" s="52"/>
      <c r="S344" s="50"/>
      <c r="T344" s="47">
        <f t="shared" si="5"/>
        <v>0</v>
      </c>
      <c r="U344" s="47"/>
      <c r="V344" s="53"/>
      <c r="W344" s="60"/>
    </row>
    <row r="345" spans="1:23" ht="12.7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51"/>
      <c r="P345" s="50"/>
      <c r="Q345" s="51"/>
      <c r="R345" s="52"/>
      <c r="S345" s="50"/>
      <c r="T345" s="47">
        <f t="shared" si="5"/>
        <v>0</v>
      </c>
      <c r="U345" s="47"/>
      <c r="V345" s="53"/>
      <c r="W345" s="60"/>
    </row>
    <row r="346" spans="1:23" ht="12.7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51"/>
      <c r="P346" s="50"/>
      <c r="Q346" s="51"/>
      <c r="R346" s="52"/>
      <c r="S346" s="50"/>
      <c r="T346" s="47">
        <f t="shared" si="5"/>
        <v>0</v>
      </c>
      <c r="U346" s="47"/>
      <c r="V346" s="53"/>
      <c r="W346" s="60"/>
    </row>
    <row r="347" spans="1:23" ht="12.7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51"/>
      <c r="P347" s="50"/>
      <c r="Q347" s="51"/>
      <c r="R347" s="52"/>
      <c r="S347" s="50"/>
      <c r="T347" s="47">
        <f t="shared" si="5"/>
        <v>0</v>
      </c>
      <c r="U347" s="47"/>
      <c r="V347" s="53"/>
      <c r="W347" s="60"/>
    </row>
    <row r="348" spans="1:23" ht="12.7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51"/>
      <c r="P348" s="50"/>
      <c r="Q348" s="51"/>
      <c r="R348" s="52"/>
      <c r="S348" s="50"/>
      <c r="T348" s="47">
        <f t="shared" si="5"/>
        <v>0</v>
      </c>
      <c r="U348" s="47"/>
      <c r="V348" s="53"/>
      <c r="W348" s="60"/>
    </row>
    <row r="349" spans="1:23" ht="12.7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51"/>
      <c r="P349" s="50"/>
      <c r="Q349" s="51"/>
      <c r="R349" s="52"/>
      <c r="S349" s="50"/>
      <c r="T349" s="47">
        <f t="shared" si="5"/>
        <v>0</v>
      </c>
      <c r="U349" s="47"/>
      <c r="V349" s="53"/>
      <c r="W349" s="60"/>
    </row>
    <row r="350" spans="1:23" ht="12.7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51"/>
      <c r="P350" s="50"/>
      <c r="Q350" s="51"/>
      <c r="R350" s="52"/>
      <c r="S350" s="50"/>
      <c r="T350" s="47">
        <f t="shared" si="5"/>
        <v>0</v>
      </c>
      <c r="U350" s="47"/>
      <c r="V350" s="53"/>
      <c r="W350" s="60"/>
    </row>
    <row r="351" spans="1:23" ht="12.7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51"/>
      <c r="P351" s="50"/>
      <c r="Q351" s="51"/>
      <c r="R351" s="52"/>
      <c r="S351" s="50"/>
      <c r="T351" s="47">
        <f t="shared" si="5"/>
        <v>0</v>
      </c>
      <c r="U351" s="47"/>
      <c r="V351" s="53"/>
      <c r="W351" s="60"/>
    </row>
    <row r="352" spans="1:23" ht="12.7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51"/>
      <c r="P352" s="50"/>
      <c r="Q352" s="51"/>
      <c r="R352" s="52"/>
      <c r="S352" s="50"/>
      <c r="T352" s="47">
        <f t="shared" si="5"/>
        <v>0</v>
      </c>
      <c r="U352" s="47"/>
      <c r="V352" s="53"/>
      <c r="W352" s="60"/>
    </row>
    <row r="353" spans="1:23" ht="12.7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51"/>
      <c r="P353" s="50"/>
      <c r="Q353" s="51"/>
      <c r="R353" s="52"/>
      <c r="S353" s="50"/>
      <c r="T353" s="47">
        <f t="shared" si="5"/>
        <v>0</v>
      </c>
      <c r="U353" s="47"/>
      <c r="V353" s="53"/>
      <c r="W353" s="60"/>
    </row>
    <row r="354" spans="1:23" ht="12.7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51"/>
      <c r="P354" s="50"/>
      <c r="Q354" s="51"/>
      <c r="R354" s="52"/>
      <c r="S354" s="50"/>
      <c r="T354" s="47">
        <f t="shared" si="5"/>
        <v>0</v>
      </c>
      <c r="U354" s="47"/>
      <c r="V354" s="53"/>
      <c r="W354" s="60"/>
    </row>
    <row r="355" spans="1:23" ht="12.7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51"/>
      <c r="P355" s="50"/>
      <c r="Q355" s="51"/>
      <c r="R355" s="52"/>
      <c r="S355" s="50"/>
      <c r="T355" s="47">
        <f t="shared" si="5"/>
        <v>0</v>
      </c>
      <c r="U355" s="47"/>
      <c r="V355" s="53"/>
      <c r="W355" s="60"/>
    </row>
    <row r="356" spans="1:23" ht="12.7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51"/>
      <c r="P356" s="50"/>
      <c r="Q356" s="51"/>
      <c r="R356" s="52"/>
      <c r="S356" s="50"/>
      <c r="T356" s="47">
        <f t="shared" si="5"/>
        <v>0</v>
      </c>
      <c r="U356" s="47"/>
      <c r="V356" s="53"/>
      <c r="W356" s="60"/>
    </row>
    <row r="357" spans="1:23" ht="12.7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51"/>
      <c r="P357" s="50"/>
      <c r="Q357" s="51"/>
      <c r="R357" s="52"/>
      <c r="S357" s="50"/>
      <c r="T357" s="47">
        <f t="shared" si="5"/>
        <v>0</v>
      </c>
      <c r="U357" s="47"/>
      <c r="V357" s="53"/>
      <c r="W357" s="60"/>
    </row>
    <row r="358" spans="1:23" ht="12.7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51"/>
      <c r="P358" s="50"/>
      <c r="Q358" s="51"/>
      <c r="R358" s="52"/>
      <c r="S358" s="50"/>
      <c r="T358" s="47">
        <f t="shared" si="5"/>
        <v>0</v>
      </c>
      <c r="U358" s="47"/>
      <c r="V358" s="53"/>
      <c r="W358" s="60"/>
    </row>
    <row r="359" spans="1:23" ht="12.7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51"/>
      <c r="P359" s="50"/>
      <c r="Q359" s="51"/>
      <c r="R359" s="52"/>
      <c r="S359" s="50"/>
      <c r="T359" s="47">
        <f t="shared" si="5"/>
        <v>0</v>
      </c>
      <c r="U359" s="47"/>
      <c r="V359" s="53"/>
      <c r="W359" s="60"/>
    </row>
    <row r="360" spans="1:23" ht="12.75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51"/>
      <c r="P360" s="50"/>
      <c r="Q360" s="51"/>
      <c r="R360" s="52"/>
      <c r="S360" s="50"/>
      <c r="T360" s="47">
        <f t="shared" si="5"/>
        <v>0</v>
      </c>
      <c r="U360" s="47"/>
      <c r="V360" s="53"/>
      <c r="W360" s="60"/>
    </row>
    <row r="361" spans="1:23" ht="12.75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51"/>
      <c r="P361" s="50"/>
      <c r="Q361" s="51"/>
      <c r="R361" s="52"/>
      <c r="S361" s="50"/>
      <c r="T361" s="47">
        <f t="shared" si="5"/>
        <v>0</v>
      </c>
      <c r="U361" s="47"/>
      <c r="V361" s="53"/>
      <c r="W361" s="60"/>
    </row>
    <row r="362" spans="1:23" ht="12.75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51"/>
      <c r="P362" s="50"/>
      <c r="Q362" s="51"/>
      <c r="R362" s="52"/>
      <c r="S362" s="50"/>
      <c r="T362" s="47">
        <f t="shared" si="5"/>
        <v>0</v>
      </c>
      <c r="U362" s="47"/>
      <c r="V362" s="53"/>
      <c r="W362" s="60"/>
    </row>
    <row r="363" spans="1:23" ht="12.75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51"/>
      <c r="P363" s="50"/>
      <c r="Q363" s="51"/>
      <c r="R363" s="52"/>
      <c r="S363" s="50"/>
      <c r="T363" s="47">
        <f t="shared" si="5"/>
        <v>0</v>
      </c>
      <c r="U363" s="47"/>
      <c r="V363" s="53"/>
      <c r="W363" s="60"/>
    </row>
    <row r="364" spans="1:23" ht="12.75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51"/>
      <c r="P364" s="50"/>
      <c r="Q364" s="51"/>
      <c r="R364" s="52"/>
      <c r="S364" s="50"/>
      <c r="T364" s="47">
        <f t="shared" si="5"/>
        <v>0</v>
      </c>
      <c r="U364" s="47"/>
      <c r="V364" s="53"/>
      <c r="W364" s="60"/>
    </row>
    <row r="365" spans="1:23" ht="12.75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51"/>
      <c r="P365" s="50"/>
      <c r="Q365" s="51"/>
      <c r="R365" s="52"/>
      <c r="S365" s="50"/>
      <c r="T365" s="47">
        <f t="shared" si="5"/>
        <v>0</v>
      </c>
      <c r="U365" s="47"/>
      <c r="V365" s="53"/>
      <c r="W365" s="60"/>
    </row>
    <row r="366" spans="1:23" ht="12.75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51"/>
      <c r="P366" s="50"/>
      <c r="Q366" s="51"/>
      <c r="R366" s="52"/>
      <c r="S366" s="50"/>
      <c r="T366" s="47">
        <f t="shared" si="5"/>
        <v>0</v>
      </c>
      <c r="U366" s="47"/>
      <c r="V366" s="53"/>
      <c r="W366" s="60"/>
    </row>
    <row r="367" spans="1:23" ht="12.75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51"/>
      <c r="P367" s="50"/>
      <c r="Q367" s="51"/>
      <c r="R367" s="52"/>
      <c r="S367" s="50"/>
      <c r="T367" s="47">
        <f t="shared" si="5"/>
        <v>0</v>
      </c>
      <c r="U367" s="47"/>
      <c r="V367" s="53"/>
      <c r="W367" s="60"/>
    </row>
    <row r="368" spans="1:23" ht="12.75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51"/>
      <c r="P368" s="50"/>
      <c r="Q368" s="51"/>
      <c r="R368" s="52"/>
      <c r="S368" s="50"/>
      <c r="T368" s="47">
        <f t="shared" si="5"/>
        <v>0</v>
      </c>
      <c r="U368" s="47"/>
      <c r="V368" s="53"/>
      <c r="W368" s="60"/>
    </row>
    <row r="369" spans="1:23" ht="12.75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51"/>
      <c r="P369" s="50"/>
      <c r="Q369" s="51"/>
      <c r="R369" s="52"/>
      <c r="S369" s="50"/>
      <c r="T369" s="47">
        <f t="shared" si="5"/>
        <v>0</v>
      </c>
      <c r="U369" s="47"/>
      <c r="V369" s="53"/>
      <c r="W369" s="60"/>
    </row>
    <row r="370" spans="1:23" ht="12.75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51"/>
      <c r="P370" s="50"/>
      <c r="Q370" s="51"/>
      <c r="R370" s="52"/>
      <c r="S370" s="50"/>
      <c r="T370" s="47">
        <f t="shared" si="5"/>
        <v>0</v>
      </c>
      <c r="U370" s="47"/>
      <c r="V370" s="53"/>
      <c r="W370" s="60"/>
    </row>
    <row r="371" spans="1:23" ht="12.75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51"/>
      <c r="P371" s="50"/>
      <c r="Q371" s="51"/>
      <c r="R371" s="52"/>
      <c r="S371" s="50"/>
      <c r="T371" s="47">
        <f t="shared" si="5"/>
        <v>0</v>
      </c>
      <c r="U371" s="47"/>
      <c r="V371" s="53"/>
      <c r="W371" s="60"/>
    </row>
    <row r="372" spans="1:23" ht="12.75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51"/>
      <c r="P372" s="50"/>
      <c r="Q372" s="51"/>
      <c r="R372" s="52"/>
      <c r="S372" s="50"/>
      <c r="T372" s="47">
        <f t="shared" si="5"/>
        <v>0</v>
      </c>
      <c r="U372" s="47"/>
      <c r="V372" s="53"/>
      <c r="W372" s="60"/>
    </row>
    <row r="373" spans="1:23" ht="12.75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51"/>
      <c r="P373" s="50"/>
      <c r="Q373" s="51"/>
      <c r="R373" s="52"/>
      <c r="S373" s="50"/>
      <c r="T373" s="47">
        <f t="shared" si="5"/>
        <v>0</v>
      </c>
      <c r="U373" s="47"/>
      <c r="V373" s="53"/>
      <c r="W373" s="60"/>
    </row>
    <row r="374" spans="1:23" ht="12.75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51"/>
      <c r="P374" s="50"/>
      <c r="Q374" s="51"/>
      <c r="R374" s="52"/>
      <c r="S374" s="50"/>
      <c r="T374" s="47">
        <f t="shared" si="5"/>
        <v>0</v>
      </c>
      <c r="U374" s="47"/>
      <c r="V374" s="53"/>
      <c r="W374" s="60"/>
    </row>
    <row r="375" spans="1:23" ht="12.75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51"/>
      <c r="P375" s="50"/>
      <c r="Q375" s="51"/>
      <c r="R375" s="52"/>
      <c r="S375" s="50"/>
      <c r="T375" s="47">
        <f t="shared" si="5"/>
        <v>0</v>
      </c>
      <c r="U375" s="47"/>
      <c r="V375" s="53"/>
      <c r="W375" s="60"/>
    </row>
    <row r="376" spans="1:23" ht="12.75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51"/>
      <c r="P376" s="50"/>
      <c r="Q376" s="51"/>
      <c r="R376" s="52"/>
      <c r="S376" s="50"/>
      <c r="T376" s="47">
        <f t="shared" si="5"/>
        <v>0</v>
      </c>
      <c r="U376" s="47"/>
      <c r="V376" s="53"/>
      <c r="W376" s="60"/>
    </row>
    <row r="377" spans="1:23" ht="12.75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51"/>
      <c r="P377" s="50"/>
      <c r="Q377" s="51"/>
      <c r="R377" s="52"/>
      <c r="S377" s="50"/>
      <c r="T377" s="47">
        <f t="shared" si="5"/>
        <v>0</v>
      </c>
      <c r="U377" s="47"/>
      <c r="V377" s="53"/>
      <c r="W377" s="60"/>
    </row>
    <row r="378" spans="1:23" ht="12.75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51"/>
      <c r="P378" s="50"/>
      <c r="Q378" s="51"/>
      <c r="R378" s="52"/>
      <c r="S378" s="50"/>
      <c r="T378" s="47">
        <f t="shared" si="5"/>
        <v>0</v>
      </c>
      <c r="U378" s="47"/>
      <c r="V378" s="53"/>
      <c r="W378" s="60"/>
    </row>
    <row r="379" spans="1:23" ht="12.75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51"/>
      <c r="P379" s="50"/>
      <c r="Q379" s="51"/>
      <c r="R379" s="52"/>
      <c r="S379" s="50"/>
      <c r="T379" s="47">
        <f t="shared" si="5"/>
        <v>0</v>
      </c>
      <c r="U379" s="47"/>
      <c r="V379" s="53"/>
      <c r="W379" s="60"/>
    </row>
    <row r="380" spans="1:23" ht="12.75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51"/>
      <c r="P380" s="50"/>
      <c r="Q380" s="51"/>
      <c r="R380" s="52"/>
      <c r="S380" s="50"/>
      <c r="T380" s="47">
        <f t="shared" si="5"/>
        <v>0</v>
      </c>
      <c r="U380" s="47"/>
      <c r="V380" s="53"/>
      <c r="W380" s="60"/>
    </row>
    <row r="381" spans="1:23" ht="12.75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51"/>
      <c r="P381" s="50"/>
      <c r="Q381" s="51"/>
      <c r="R381" s="52"/>
      <c r="S381" s="50"/>
      <c r="T381" s="47">
        <f t="shared" si="5"/>
        <v>0</v>
      </c>
      <c r="U381" s="47"/>
      <c r="V381" s="53"/>
      <c r="W381" s="60"/>
    </row>
    <row r="382" spans="1:23" ht="12.75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51"/>
      <c r="P382" s="50"/>
      <c r="Q382" s="51"/>
      <c r="R382" s="52"/>
      <c r="S382" s="50"/>
      <c r="T382" s="47">
        <f t="shared" si="5"/>
        <v>0</v>
      </c>
      <c r="U382" s="47"/>
      <c r="V382" s="53"/>
      <c r="W382" s="60"/>
    </row>
    <row r="383" spans="1:23" ht="12.75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51"/>
      <c r="P383" s="50"/>
      <c r="Q383" s="51"/>
      <c r="R383" s="52"/>
      <c r="S383" s="50"/>
      <c r="T383" s="47">
        <f t="shared" si="5"/>
        <v>0</v>
      </c>
      <c r="U383" s="47"/>
      <c r="V383" s="53"/>
      <c r="W383" s="60"/>
    </row>
    <row r="384" spans="1:23" ht="12.75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51"/>
      <c r="P384" s="50"/>
      <c r="Q384" s="51"/>
      <c r="R384" s="52"/>
      <c r="S384" s="50"/>
      <c r="T384" s="47">
        <f t="shared" si="5"/>
        <v>0</v>
      </c>
      <c r="U384" s="47"/>
      <c r="V384" s="53"/>
      <c r="W384" s="60"/>
    </row>
    <row r="385" spans="1:23" ht="12.75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51"/>
      <c r="P385" s="50"/>
      <c r="Q385" s="51"/>
      <c r="R385" s="52"/>
      <c r="S385" s="50"/>
      <c r="T385" s="47">
        <f t="shared" si="5"/>
        <v>0</v>
      </c>
      <c r="U385" s="47"/>
      <c r="V385" s="53"/>
      <c r="W385" s="60"/>
    </row>
    <row r="386" spans="1:23" ht="12.75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51"/>
      <c r="P386" s="50"/>
      <c r="Q386" s="51"/>
      <c r="R386" s="52"/>
      <c r="S386" s="50"/>
      <c r="T386" s="47">
        <f t="shared" si="5"/>
        <v>0</v>
      </c>
      <c r="U386" s="47"/>
      <c r="V386" s="53"/>
      <c r="W386" s="60"/>
    </row>
    <row r="387" spans="1:23" ht="12.75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51"/>
      <c r="P387" s="50"/>
      <c r="Q387" s="51"/>
      <c r="R387" s="52"/>
      <c r="S387" s="50"/>
      <c r="T387" s="47">
        <f t="shared" si="5"/>
        <v>0</v>
      </c>
      <c r="U387" s="47"/>
      <c r="V387" s="53"/>
      <c r="W387" s="60"/>
    </row>
    <row r="388" spans="1:23" ht="12.75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51"/>
      <c r="P388" s="50"/>
      <c r="Q388" s="51"/>
      <c r="R388" s="52"/>
      <c r="S388" s="50"/>
      <c r="T388" s="47">
        <f t="shared" si="5"/>
        <v>0</v>
      </c>
      <c r="U388" s="47"/>
      <c r="V388" s="53"/>
      <c r="W388" s="60"/>
    </row>
    <row r="389" spans="1:23" ht="12.75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51"/>
      <c r="P389" s="50"/>
      <c r="Q389" s="51"/>
      <c r="R389" s="52"/>
      <c r="S389" s="50"/>
      <c r="T389" s="47">
        <f t="shared" si="5"/>
        <v>0</v>
      </c>
      <c r="U389" s="47"/>
      <c r="V389" s="53"/>
      <c r="W389" s="60"/>
    </row>
    <row r="390" spans="1:23" ht="12.75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51"/>
      <c r="P390" s="50"/>
      <c r="Q390" s="51"/>
      <c r="R390" s="52"/>
      <c r="S390" s="50"/>
      <c r="T390" s="47">
        <f t="shared" si="5"/>
        <v>0</v>
      </c>
      <c r="U390" s="47"/>
      <c r="V390" s="53"/>
      <c r="W390" s="60"/>
    </row>
    <row r="391" spans="1:23" ht="12.75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51"/>
      <c r="P391" s="50"/>
      <c r="Q391" s="51"/>
      <c r="R391" s="52"/>
      <c r="S391" s="50"/>
      <c r="T391" s="47">
        <f t="shared" si="5"/>
        <v>0</v>
      </c>
      <c r="U391" s="47"/>
      <c r="V391" s="53"/>
      <c r="W391" s="60"/>
    </row>
    <row r="392" spans="1:23" ht="12.75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51"/>
      <c r="P392" s="50"/>
      <c r="Q392" s="51"/>
      <c r="R392" s="52"/>
      <c r="S392" s="50"/>
      <c r="T392" s="47">
        <f t="shared" si="5"/>
        <v>0</v>
      </c>
      <c r="U392" s="47"/>
      <c r="V392" s="53"/>
      <c r="W392" s="60"/>
    </row>
    <row r="393" spans="1:23" ht="12.75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51"/>
      <c r="P393" s="50"/>
      <c r="Q393" s="51"/>
      <c r="R393" s="52"/>
      <c r="S393" s="50"/>
      <c r="T393" s="47">
        <f t="shared" si="5"/>
        <v>0</v>
      </c>
      <c r="U393" s="47"/>
      <c r="V393" s="53"/>
      <c r="W393" s="60"/>
    </row>
    <row r="394" spans="1:23" ht="12.75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51"/>
      <c r="P394" s="50"/>
      <c r="Q394" s="51"/>
      <c r="R394" s="52"/>
      <c r="S394" s="50"/>
      <c r="T394" s="47">
        <f t="shared" si="5"/>
        <v>0</v>
      </c>
      <c r="U394" s="47"/>
      <c r="V394" s="53"/>
      <c r="W394" s="60"/>
    </row>
    <row r="395" spans="1:23" ht="12.75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51"/>
      <c r="P395" s="50"/>
      <c r="Q395" s="51"/>
      <c r="R395" s="52"/>
      <c r="S395" s="50"/>
      <c r="T395" s="47">
        <f t="shared" si="5"/>
        <v>0</v>
      </c>
      <c r="U395" s="47"/>
      <c r="V395" s="53"/>
      <c r="W395" s="60"/>
    </row>
    <row r="396" spans="1:23" ht="12.75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51"/>
      <c r="P396" s="50"/>
      <c r="Q396" s="51"/>
      <c r="R396" s="52"/>
      <c r="S396" s="50"/>
      <c r="T396" s="47">
        <f t="shared" si="5"/>
        <v>0</v>
      </c>
      <c r="U396" s="47"/>
      <c r="V396" s="53"/>
      <c r="W396" s="60"/>
    </row>
    <row r="397" spans="1:23" ht="12.75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51"/>
      <c r="P397" s="50"/>
      <c r="Q397" s="51"/>
      <c r="R397" s="52"/>
      <c r="S397" s="50"/>
      <c r="T397" s="47">
        <f aca="true" t="shared" si="6" ref="T397:T460">SUM(E397:S397)</f>
        <v>0</v>
      </c>
      <c r="U397" s="47"/>
      <c r="V397" s="53"/>
      <c r="W397" s="60"/>
    </row>
    <row r="398" spans="1:23" ht="12.75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51"/>
      <c r="P398" s="50"/>
      <c r="Q398" s="51"/>
      <c r="R398" s="52"/>
      <c r="S398" s="50"/>
      <c r="T398" s="47">
        <f t="shared" si="6"/>
        <v>0</v>
      </c>
      <c r="U398" s="47"/>
      <c r="V398" s="53"/>
      <c r="W398" s="60"/>
    </row>
    <row r="399" spans="1:23" ht="12.75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51"/>
      <c r="P399" s="50"/>
      <c r="Q399" s="51"/>
      <c r="R399" s="52"/>
      <c r="S399" s="50"/>
      <c r="T399" s="47">
        <f t="shared" si="6"/>
        <v>0</v>
      </c>
      <c r="U399" s="47"/>
      <c r="V399" s="53"/>
      <c r="W399" s="60"/>
    </row>
    <row r="400" spans="1:23" ht="12.75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51"/>
      <c r="P400" s="50"/>
      <c r="Q400" s="51"/>
      <c r="R400" s="52"/>
      <c r="S400" s="50"/>
      <c r="T400" s="47">
        <f t="shared" si="6"/>
        <v>0</v>
      </c>
      <c r="U400" s="47"/>
      <c r="V400" s="53"/>
      <c r="W400" s="60"/>
    </row>
    <row r="401" spans="1:23" ht="12.75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51"/>
      <c r="P401" s="50"/>
      <c r="Q401" s="51"/>
      <c r="R401" s="52"/>
      <c r="S401" s="50"/>
      <c r="T401" s="47">
        <f t="shared" si="6"/>
        <v>0</v>
      </c>
      <c r="U401" s="47"/>
      <c r="V401" s="53"/>
      <c r="W401" s="60"/>
    </row>
    <row r="402" spans="1:23" ht="12.75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51"/>
      <c r="P402" s="50"/>
      <c r="Q402" s="51"/>
      <c r="R402" s="52"/>
      <c r="S402" s="50"/>
      <c r="T402" s="47">
        <f t="shared" si="6"/>
        <v>0</v>
      </c>
      <c r="U402" s="47"/>
      <c r="V402" s="53"/>
      <c r="W402" s="60"/>
    </row>
    <row r="403" spans="1:23" ht="12.75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51"/>
      <c r="P403" s="50"/>
      <c r="Q403" s="51"/>
      <c r="R403" s="52"/>
      <c r="S403" s="50"/>
      <c r="T403" s="47">
        <f t="shared" si="6"/>
        <v>0</v>
      </c>
      <c r="U403" s="47"/>
      <c r="V403" s="53"/>
      <c r="W403" s="60"/>
    </row>
    <row r="404" spans="1:23" ht="12.75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51"/>
      <c r="P404" s="50"/>
      <c r="Q404" s="51"/>
      <c r="R404" s="52"/>
      <c r="S404" s="50"/>
      <c r="T404" s="47">
        <f t="shared" si="6"/>
        <v>0</v>
      </c>
      <c r="U404" s="47"/>
      <c r="V404" s="53"/>
      <c r="W404" s="60"/>
    </row>
    <row r="405" spans="1:23" ht="12.75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51"/>
      <c r="P405" s="50"/>
      <c r="Q405" s="51"/>
      <c r="R405" s="52"/>
      <c r="S405" s="50"/>
      <c r="T405" s="47">
        <f t="shared" si="6"/>
        <v>0</v>
      </c>
      <c r="U405" s="47"/>
      <c r="V405" s="53"/>
      <c r="W405" s="60"/>
    </row>
    <row r="406" spans="1:23" ht="12.75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51"/>
      <c r="P406" s="50"/>
      <c r="Q406" s="51"/>
      <c r="R406" s="52"/>
      <c r="S406" s="50"/>
      <c r="T406" s="47">
        <f t="shared" si="6"/>
        <v>0</v>
      </c>
      <c r="U406" s="47"/>
      <c r="V406" s="53"/>
      <c r="W406" s="60"/>
    </row>
    <row r="407" spans="1:23" ht="12.75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51"/>
      <c r="P407" s="50"/>
      <c r="Q407" s="51"/>
      <c r="R407" s="52"/>
      <c r="S407" s="50"/>
      <c r="T407" s="47">
        <f t="shared" si="6"/>
        <v>0</v>
      </c>
      <c r="U407" s="47"/>
      <c r="V407" s="53"/>
      <c r="W407" s="60"/>
    </row>
    <row r="408" spans="1:23" ht="12.75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51"/>
      <c r="P408" s="50"/>
      <c r="Q408" s="51"/>
      <c r="R408" s="52"/>
      <c r="S408" s="50"/>
      <c r="T408" s="47">
        <f t="shared" si="6"/>
        <v>0</v>
      </c>
      <c r="U408" s="47"/>
      <c r="V408" s="53"/>
      <c r="W408" s="60"/>
    </row>
    <row r="409" spans="1:23" ht="12.75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51"/>
      <c r="P409" s="50"/>
      <c r="Q409" s="51"/>
      <c r="R409" s="52"/>
      <c r="S409" s="50"/>
      <c r="T409" s="47">
        <f t="shared" si="6"/>
        <v>0</v>
      </c>
      <c r="U409" s="47"/>
      <c r="V409" s="53"/>
      <c r="W409" s="60"/>
    </row>
    <row r="410" spans="1:23" ht="12.75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51"/>
      <c r="P410" s="50"/>
      <c r="Q410" s="51"/>
      <c r="R410" s="52"/>
      <c r="S410" s="50"/>
      <c r="T410" s="47">
        <f t="shared" si="6"/>
        <v>0</v>
      </c>
      <c r="U410" s="47"/>
      <c r="V410" s="53"/>
      <c r="W410" s="60"/>
    </row>
    <row r="411" spans="1:23" ht="12.75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51"/>
      <c r="P411" s="50"/>
      <c r="Q411" s="51"/>
      <c r="R411" s="52"/>
      <c r="S411" s="50"/>
      <c r="T411" s="47">
        <f t="shared" si="6"/>
        <v>0</v>
      </c>
      <c r="U411" s="47"/>
      <c r="V411" s="53"/>
      <c r="W411" s="60"/>
    </row>
    <row r="412" spans="1:23" ht="12.75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51"/>
      <c r="P412" s="50"/>
      <c r="Q412" s="51"/>
      <c r="R412" s="52"/>
      <c r="S412" s="50"/>
      <c r="T412" s="47">
        <f t="shared" si="6"/>
        <v>0</v>
      </c>
      <c r="U412" s="47"/>
      <c r="V412" s="53"/>
      <c r="W412" s="60"/>
    </row>
    <row r="413" spans="1:23" ht="12.75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51"/>
      <c r="P413" s="50"/>
      <c r="Q413" s="51"/>
      <c r="R413" s="52"/>
      <c r="S413" s="50"/>
      <c r="T413" s="47">
        <f t="shared" si="6"/>
        <v>0</v>
      </c>
      <c r="U413" s="47"/>
      <c r="V413" s="53"/>
      <c r="W413" s="60"/>
    </row>
    <row r="414" spans="1:23" ht="12.75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51"/>
      <c r="P414" s="50"/>
      <c r="Q414" s="51"/>
      <c r="R414" s="52"/>
      <c r="S414" s="50"/>
      <c r="T414" s="47">
        <f t="shared" si="6"/>
        <v>0</v>
      </c>
      <c r="U414" s="47"/>
      <c r="V414" s="53"/>
      <c r="W414" s="60"/>
    </row>
    <row r="415" spans="1:23" ht="12.75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51"/>
      <c r="P415" s="50"/>
      <c r="Q415" s="51"/>
      <c r="R415" s="52"/>
      <c r="S415" s="50"/>
      <c r="T415" s="47">
        <f t="shared" si="6"/>
        <v>0</v>
      </c>
      <c r="U415" s="47"/>
      <c r="V415" s="53"/>
      <c r="W415" s="60"/>
    </row>
    <row r="416" spans="1:23" ht="12.75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51"/>
      <c r="P416" s="50"/>
      <c r="Q416" s="51"/>
      <c r="R416" s="52"/>
      <c r="S416" s="50"/>
      <c r="T416" s="47">
        <f t="shared" si="6"/>
        <v>0</v>
      </c>
      <c r="U416" s="47"/>
      <c r="V416" s="53"/>
      <c r="W416" s="60"/>
    </row>
    <row r="417" spans="1:23" ht="12.75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51"/>
      <c r="P417" s="50"/>
      <c r="Q417" s="51"/>
      <c r="R417" s="52"/>
      <c r="S417" s="50"/>
      <c r="T417" s="47">
        <f t="shared" si="6"/>
        <v>0</v>
      </c>
      <c r="U417" s="47"/>
      <c r="V417" s="53"/>
      <c r="W417" s="60"/>
    </row>
    <row r="418" spans="1:23" ht="12.75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51"/>
      <c r="P418" s="50"/>
      <c r="Q418" s="51"/>
      <c r="R418" s="52"/>
      <c r="S418" s="50"/>
      <c r="T418" s="47">
        <f t="shared" si="6"/>
        <v>0</v>
      </c>
      <c r="U418" s="47"/>
      <c r="V418" s="53"/>
      <c r="W418" s="60"/>
    </row>
    <row r="419" spans="1:23" ht="12.75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51"/>
      <c r="P419" s="50"/>
      <c r="Q419" s="51"/>
      <c r="R419" s="52"/>
      <c r="S419" s="50"/>
      <c r="T419" s="47">
        <f t="shared" si="6"/>
        <v>0</v>
      </c>
      <c r="U419" s="47"/>
      <c r="V419" s="53"/>
      <c r="W419" s="60"/>
    </row>
    <row r="420" spans="1:23" ht="12.75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51"/>
      <c r="P420" s="50"/>
      <c r="Q420" s="51"/>
      <c r="R420" s="52"/>
      <c r="S420" s="50"/>
      <c r="T420" s="47">
        <f t="shared" si="6"/>
        <v>0</v>
      </c>
      <c r="U420" s="47"/>
      <c r="V420" s="53"/>
      <c r="W420" s="60"/>
    </row>
    <row r="421" spans="1:23" ht="12.75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51"/>
      <c r="P421" s="50"/>
      <c r="Q421" s="51"/>
      <c r="R421" s="52"/>
      <c r="S421" s="50"/>
      <c r="T421" s="47">
        <f t="shared" si="6"/>
        <v>0</v>
      </c>
      <c r="U421" s="47"/>
      <c r="V421" s="53"/>
      <c r="W421" s="60"/>
    </row>
    <row r="422" spans="1:23" ht="12.75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51"/>
      <c r="P422" s="50"/>
      <c r="Q422" s="51"/>
      <c r="R422" s="52"/>
      <c r="S422" s="50"/>
      <c r="T422" s="47">
        <f t="shared" si="6"/>
        <v>0</v>
      </c>
      <c r="U422" s="47"/>
      <c r="V422" s="53"/>
      <c r="W422" s="60"/>
    </row>
    <row r="423" spans="1:23" ht="12.75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51"/>
      <c r="P423" s="50"/>
      <c r="Q423" s="51"/>
      <c r="R423" s="52"/>
      <c r="S423" s="50"/>
      <c r="T423" s="47">
        <f t="shared" si="6"/>
        <v>0</v>
      </c>
      <c r="U423" s="47"/>
      <c r="V423" s="53"/>
      <c r="W423" s="60"/>
    </row>
    <row r="424" spans="1:23" ht="12.75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51"/>
      <c r="P424" s="50"/>
      <c r="Q424" s="51"/>
      <c r="R424" s="52"/>
      <c r="S424" s="50"/>
      <c r="T424" s="47">
        <f t="shared" si="6"/>
        <v>0</v>
      </c>
      <c r="U424" s="47"/>
      <c r="V424" s="53"/>
      <c r="W424" s="60"/>
    </row>
    <row r="425" spans="1:23" ht="12.75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51"/>
      <c r="P425" s="50"/>
      <c r="Q425" s="51"/>
      <c r="R425" s="52"/>
      <c r="S425" s="50"/>
      <c r="T425" s="47">
        <f t="shared" si="6"/>
        <v>0</v>
      </c>
      <c r="U425" s="47"/>
      <c r="V425" s="53"/>
      <c r="W425" s="60"/>
    </row>
    <row r="426" spans="1:23" ht="12.75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51"/>
      <c r="P426" s="50"/>
      <c r="Q426" s="51"/>
      <c r="R426" s="52"/>
      <c r="S426" s="50"/>
      <c r="T426" s="47">
        <f t="shared" si="6"/>
        <v>0</v>
      </c>
      <c r="U426" s="47"/>
      <c r="V426" s="53"/>
      <c r="W426" s="60"/>
    </row>
    <row r="427" spans="1:23" ht="12.75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51"/>
      <c r="P427" s="50"/>
      <c r="Q427" s="51"/>
      <c r="R427" s="52"/>
      <c r="S427" s="50"/>
      <c r="T427" s="47">
        <f t="shared" si="6"/>
        <v>0</v>
      </c>
      <c r="U427" s="47"/>
      <c r="V427" s="53"/>
      <c r="W427" s="60"/>
    </row>
    <row r="428" spans="1:23" ht="12.75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51"/>
      <c r="P428" s="50"/>
      <c r="Q428" s="51"/>
      <c r="R428" s="52"/>
      <c r="S428" s="50"/>
      <c r="T428" s="47">
        <f t="shared" si="6"/>
        <v>0</v>
      </c>
      <c r="U428" s="47"/>
      <c r="V428" s="53"/>
      <c r="W428" s="60"/>
    </row>
    <row r="429" spans="1:23" ht="12.75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51"/>
      <c r="P429" s="50"/>
      <c r="Q429" s="51"/>
      <c r="R429" s="52"/>
      <c r="S429" s="50"/>
      <c r="T429" s="47">
        <f t="shared" si="6"/>
        <v>0</v>
      </c>
      <c r="U429" s="47"/>
      <c r="V429" s="53"/>
      <c r="W429" s="60"/>
    </row>
    <row r="430" spans="1:23" ht="12.75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51"/>
      <c r="P430" s="50"/>
      <c r="Q430" s="51"/>
      <c r="R430" s="52"/>
      <c r="S430" s="50"/>
      <c r="T430" s="47">
        <f t="shared" si="6"/>
        <v>0</v>
      </c>
      <c r="U430" s="47"/>
      <c r="V430" s="53"/>
      <c r="W430" s="60"/>
    </row>
    <row r="431" spans="1:23" ht="12.75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51"/>
      <c r="P431" s="50"/>
      <c r="Q431" s="51"/>
      <c r="R431" s="52"/>
      <c r="S431" s="50"/>
      <c r="T431" s="47">
        <f t="shared" si="6"/>
        <v>0</v>
      </c>
      <c r="U431" s="47"/>
      <c r="V431" s="53"/>
      <c r="W431" s="60"/>
    </row>
    <row r="432" spans="1:23" ht="12.75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51"/>
      <c r="P432" s="50"/>
      <c r="Q432" s="51"/>
      <c r="R432" s="52"/>
      <c r="S432" s="50"/>
      <c r="T432" s="47">
        <f t="shared" si="6"/>
        <v>0</v>
      </c>
      <c r="U432" s="47"/>
      <c r="V432" s="53"/>
      <c r="W432" s="60"/>
    </row>
    <row r="433" spans="1:23" ht="12.75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51"/>
      <c r="P433" s="50"/>
      <c r="Q433" s="51"/>
      <c r="R433" s="52"/>
      <c r="S433" s="50"/>
      <c r="T433" s="47">
        <f t="shared" si="6"/>
        <v>0</v>
      </c>
      <c r="U433" s="47"/>
      <c r="V433" s="53"/>
      <c r="W433" s="60"/>
    </row>
    <row r="434" spans="1:23" ht="12.75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51"/>
      <c r="P434" s="50"/>
      <c r="Q434" s="51"/>
      <c r="R434" s="52"/>
      <c r="S434" s="50"/>
      <c r="T434" s="47">
        <f t="shared" si="6"/>
        <v>0</v>
      </c>
      <c r="U434" s="47"/>
      <c r="V434" s="53"/>
      <c r="W434" s="60"/>
    </row>
    <row r="435" spans="1:23" ht="12.75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51"/>
      <c r="P435" s="50"/>
      <c r="Q435" s="51"/>
      <c r="R435" s="52"/>
      <c r="S435" s="50"/>
      <c r="T435" s="47">
        <f t="shared" si="6"/>
        <v>0</v>
      </c>
      <c r="U435" s="47"/>
      <c r="V435" s="53"/>
      <c r="W435" s="60"/>
    </row>
    <row r="436" spans="1:23" ht="12.75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51"/>
      <c r="P436" s="50"/>
      <c r="Q436" s="51"/>
      <c r="R436" s="52"/>
      <c r="S436" s="50"/>
      <c r="T436" s="47">
        <f t="shared" si="6"/>
        <v>0</v>
      </c>
      <c r="U436" s="47"/>
      <c r="V436" s="53"/>
      <c r="W436" s="60"/>
    </row>
    <row r="437" spans="1:23" ht="12.75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51"/>
      <c r="P437" s="50"/>
      <c r="Q437" s="51"/>
      <c r="R437" s="52"/>
      <c r="S437" s="50"/>
      <c r="T437" s="47">
        <f t="shared" si="6"/>
        <v>0</v>
      </c>
      <c r="U437" s="47"/>
      <c r="V437" s="53"/>
      <c r="W437" s="60"/>
    </row>
    <row r="438" spans="1:23" ht="12.75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51"/>
      <c r="P438" s="50"/>
      <c r="Q438" s="51"/>
      <c r="R438" s="52"/>
      <c r="S438" s="50"/>
      <c r="T438" s="47">
        <f t="shared" si="6"/>
        <v>0</v>
      </c>
      <c r="U438" s="47"/>
      <c r="V438" s="53"/>
      <c r="W438" s="60"/>
    </row>
    <row r="439" spans="1:23" ht="12.75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51"/>
      <c r="P439" s="50"/>
      <c r="Q439" s="51"/>
      <c r="R439" s="52"/>
      <c r="S439" s="50"/>
      <c r="T439" s="47">
        <f t="shared" si="6"/>
        <v>0</v>
      </c>
      <c r="U439" s="47"/>
      <c r="V439" s="53"/>
      <c r="W439" s="60"/>
    </row>
    <row r="440" spans="1:23" ht="12.75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51"/>
      <c r="P440" s="50"/>
      <c r="Q440" s="51"/>
      <c r="R440" s="52"/>
      <c r="S440" s="50"/>
      <c r="T440" s="47">
        <f t="shared" si="6"/>
        <v>0</v>
      </c>
      <c r="U440" s="47"/>
      <c r="V440" s="53"/>
      <c r="W440" s="60"/>
    </row>
    <row r="441" spans="1:23" ht="12.75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51"/>
      <c r="P441" s="50"/>
      <c r="Q441" s="51"/>
      <c r="R441" s="52"/>
      <c r="S441" s="50"/>
      <c r="T441" s="47">
        <f t="shared" si="6"/>
        <v>0</v>
      </c>
      <c r="U441" s="47"/>
      <c r="V441" s="53"/>
      <c r="W441" s="60"/>
    </row>
    <row r="442" spans="1:23" ht="12.75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51"/>
      <c r="P442" s="50"/>
      <c r="Q442" s="51"/>
      <c r="R442" s="52"/>
      <c r="S442" s="50"/>
      <c r="T442" s="47">
        <f t="shared" si="6"/>
        <v>0</v>
      </c>
      <c r="U442" s="47"/>
      <c r="V442" s="53"/>
      <c r="W442" s="60"/>
    </row>
    <row r="443" spans="1:23" ht="12.75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51"/>
      <c r="P443" s="50"/>
      <c r="Q443" s="51"/>
      <c r="R443" s="52"/>
      <c r="S443" s="50"/>
      <c r="T443" s="47">
        <f t="shared" si="6"/>
        <v>0</v>
      </c>
      <c r="U443" s="47"/>
      <c r="V443" s="53"/>
      <c r="W443" s="60"/>
    </row>
    <row r="444" spans="1:23" ht="12.75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51"/>
      <c r="P444" s="50"/>
      <c r="Q444" s="51"/>
      <c r="R444" s="52"/>
      <c r="S444" s="50"/>
      <c r="T444" s="47">
        <f t="shared" si="6"/>
        <v>0</v>
      </c>
      <c r="U444" s="47"/>
      <c r="V444" s="53"/>
      <c r="W444" s="60"/>
    </row>
    <row r="445" spans="1:23" ht="12.75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51"/>
      <c r="P445" s="50"/>
      <c r="Q445" s="51"/>
      <c r="R445" s="52"/>
      <c r="S445" s="50"/>
      <c r="T445" s="47">
        <f t="shared" si="6"/>
        <v>0</v>
      </c>
      <c r="U445" s="47"/>
      <c r="V445" s="53"/>
      <c r="W445" s="60"/>
    </row>
    <row r="446" spans="1:23" ht="12.75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51"/>
      <c r="P446" s="50"/>
      <c r="Q446" s="51"/>
      <c r="R446" s="52"/>
      <c r="S446" s="50"/>
      <c r="T446" s="47">
        <f t="shared" si="6"/>
        <v>0</v>
      </c>
      <c r="U446" s="47"/>
      <c r="V446" s="53"/>
      <c r="W446" s="60"/>
    </row>
    <row r="447" spans="1:23" ht="12.75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51"/>
      <c r="P447" s="50"/>
      <c r="Q447" s="51"/>
      <c r="R447" s="52"/>
      <c r="S447" s="50"/>
      <c r="T447" s="47">
        <f t="shared" si="6"/>
        <v>0</v>
      </c>
      <c r="U447" s="47"/>
      <c r="V447" s="53"/>
      <c r="W447" s="60"/>
    </row>
    <row r="448" spans="1:23" ht="12.75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51"/>
      <c r="P448" s="50"/>
      <c r="Q448" s="51"/>
      <c r="R448" s="52"/>
      <c r="S448" s="50"/>
      <c r="T448" s="47">
        <f t="shared" si="6"/>
        <v>0</v>
      </c>
      <c r="U448" s="47"/>
      <c r="V448" s="53"/>
      <c r="W448" s="60"/>
    </row>
    <row r="449" spans="1:23" ht="12.75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51"/>
      <c r="P449" s="50"/>
      <c r="Q449" s="51"/>
      <c r="R449" s="52"/>
      <c r="S449" s="50"/>
      <c r="T449" s="47">
        <f t="shared" si="6"/>
        <v>0</v>
      </c>
      <c r="U449" s="47"/>
      <c r="V449" s="53"/>
      <c r="W449" s="60"/>
    </row>
    <row r="450" spans="1:23" ht="12.75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51"/>
      <c r="P450" s="50"/>
      <c r="Q450" s="51"/>
      <c r="R450" s="52"/>
      <c r="S450" s="50"/>
      <c r="T450" s="47">
        <f t="shared" si="6"/>
        <v>0</v>
      </c>
      <c r="U450" s="47"/>
      <c r="V450" s="53"/>
      <c r="W450" s="60"/>
    </row>
    <row r="451" spans="1:23" ht="12.75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51"/>
      <c r="P451" s="50"/>
      <c r="Q451" s="51"/>
      <c r="R451" s="52"/>
      <c r="S451" s="50"/>
      <c r="T451" s="47">
        <f t="shared" si="6"/>
        <v>0</v>
      </c>
      <c r="U451" s="47"/>
      <c r="V451" s="53"/>
      <c r="W451" s="60"/>
    </row>
    <row r="452" spans="1:23" ht="12.75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51"/>
      <c r="P452" s="50"/>
      <c r="Q452" s="51"/>
      <c r="R452" s="52"/>
      <c r="S452" s="50"/>
      <c r="T452" s="47">
        <f t="shared" si="6"/>
        <v>0</v>
      </c>
      <c r="U452" s="47"/>
      <c r="V452" s="53"/>
      <c r="W452" s="60"/>
    </row>
    <row r="453" spans="1:23" ht="12.75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51"/>
      <c r="P453" s="50"/>
      <c r="Q453" s="51"/>
      <c r="R453" s="52"/>
      <c r="S453" s="50"/>
      <c r="T453" s="47">
        <f t="shared" si="6"/>
        <v>0</v>
      </c>
      <c r="U453" s="47"/>
      <c r="V453" s="53"/>
      <c r="W453" s="60"/>
    </row>
    <row r="454" spans="1:23" ht="12.75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51"/>
      <c r="P454" s="50"/>
      <c r="Q454" s="51"/>
      <c r="R454" s="52"/>
      <c r="S454" s="50"/>
      <c r="T454" s="47">
        <f t="shared" si="6"/>
        <v>0</v>
      </c>
      <c r="U454" s="47"/>
      <c r="V454" s="53"/>
      <c r="W454" s="60"/>
    </row>
    <row r="455" spans="1:23" ht="12.75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51"/>
      <c r="P455" s="50"/>
      <c r="Q455" s="51"/>
      <c r="R455" s="52"/>
      <c r="S455" s="50"/>
      <c r="T455" s="47">
        <f t="shared" si="6"/>
        <v>0</v>
      </c>
      <c r="U455" s="47"/>
      <c r="V455" s="53"/>
      <c r="W455" s="60"/>
    </row>
    <row r="456" spans="1:23" ht="12.75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51"/>
      <c r="P456" s="50"/>
      <c r="Q456" s="51"/>
      <c r="R456" s="52"/>
      <c r="S456" s="50"/>
      <c r="T456" s="47">
        <f t="shared" si="6"/>
        <v>0</v>
      </c>
      <c r="U456" s="47"/>
      <c r="V456" s="53"/>
      <c r="W456" s="60"/>
    </row>
    <row r="457" spans="1:23" ht="12.75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51"/>
      <c r="P457" s="50"/>
      <c r="Q457" s="51"/>
      <c r="R457" s="52"/>
      <c r="S457" s="50"/>
      <c r="T457" s="47">
        <f t="shared" si="6"/>
        <v>0</v>
      </c>
      <c r="U457" s="47"/>
      <c r="V457" s="53"/>
      <c r="W457" s="60"/>
    </row>
    <row r="458" spans="1:23" ht="12.75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51"/>
      <c r="P458" s="50"/>
      <c r="Q458" s="51"/>
      <c r="R458" s="52"/>
      <c r="S458" s="50"/>
      <c r="T458" s="47">
        <f t="shared" si="6"/>
        <v>0</v>
      </c>
      <c r="U458" s="47"/>
      <c r="V458" s="53"/>
      <c r="W458" s="60"/>
    </row>
    <row r="459" spans="1:23" ht="12.75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51"/>
      <c r="P459" s="50"/>
      <c r="Q459" s="51"/>
      <c r="R459" s="52"/>
      <c r="S459" s="50"/>
      <c r="T459" s="47">
        <f t="shared" si="6"/>
        <v>0</v>
      </c>
      <c r="U459" s="47"/>
      <c r="V459" s="53"/>
      <c r="W459" s="60"/>
    </row>
    <row r="460" spans="1:23" ht="12.75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51"/>
      <c r="P460" s="50"/>
      <c r="Q460" s="51"/>
      <c r="R460" s="52"/>
      <c r="S460" s="50"/>
      <c r="T460" s="47">
        <f t="shared" si="6"/>
        <v>0</v>
      </c>
      <c r="U460" s="47"/>
      <c r="V460" s="53"/>
      <c r="W460" s="60"/>
    </row>
    <row r="461" spans="1:23" ht="12.75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51"/>
      <c r="P461" s="50"/>
      <c r="Q461" s="51"/>
      <c r="R461" s="52"/>
      <c r="S461" s="50"/>
      <c r="T461" s="47">
        <f aca="true" t="shared" si="7" ref="T461:T511">SUM(E461:S461)</f>
        <v>0</v>
      </c>
      <c r="U461" s="47"/>
      <c r="V461" s="53"/>
      <c r="W461" s="60"/>
    </row>
    <row r="462" spans="1:23" ht="12.75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51"/>
      <c r="P462" s="50"/>
      <c r="Q462" s="51"/>
      <c r="R462" s="52"/>
      <c r="S462" s="50"/>
      <c r="T462" s="47">
        <f t="shared" si="7"/>
        <v>0</v>
      </c>
      <c r="U462" s="47"/>
      <c r="V462" s="53"/>
      <c r="W462" s="60"/>
    </row>
    <row r="463" spans="1:23" ht="12.75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51"/>
      <c r="P463" s="50"/>
      <c r="Q463" s="51"/>
      <c r="R463" s="52"/>
      <c r="S463" s="50"/>
      <c r="T463" s="47">
        <f t="shared" si="7"/>
        <v>0</v>
      </c>
      <c r="U463" s="47"/>
      <c r="V463" s="53"/>
      <c r="W463" s="60"/>
    </row>
    <row r="464" spans="1:23" ht="12.75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50"/>
      <c r="P464" s="50"/>
      <c r="Q464" s="54"/>
      <c r="R464" s="54"/>
      <c r="S464" s="50"/>
      <c r="T464" s="47">
        <f t="shared" si="7"/>
        <v>0</v>
      </c>
      <c r="U464" s="50"/>
      <c r="V464" s="49"/>
      <c r="W464" s="60"/>
    </row>
    <row r="465" spans="1:23" ht="12.75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55"/>
      <c r="P465" s="47"/>
      <c r="Q465" s="55"/>
      <c r="R465" s="55"/>
      <c r="S465" s="47"/>
      <c r="T465" s="47">
        <f t="shared" si="7"/>
        <v>0</v>
      </c>
      <c r="U465" s="47"/>
      <c r="V465" s="49"/>
      <c r="W465" s="60"/>
    </row>
    <row r="466" spans="1:23" ht="12.75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7"/>
      <c r="P466" s="47"/>
      <c r="Q466" s="47"/>
      <c r="R466" s="47"/>
      <c r="S466" s="47"/>
      <c r="T466" s="47">
        <f t="shared" si="7"/>
        <v>0</v>
      </c>
      <c r="U466" s="47"/>
      <c r="V466" s="49"/>
      <c r="W466" s="60"/>
    </row>
    <row r="467" spans="1:23" ht="12.75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50"/>
      <c r="P467" s="54"/>
      <c r="Q467" s="54"/>
      <c r="R467" s="54"/>
      <c r="S467" s="54"/>
      <c r="T467" s="47">
        <f t="shared" si="7"/>
        <v>0</v>
      </c>
      <c r="U467" s="56"/>
      <c r="V467" s="49"/>
      <c r="W467" s="60"/>
    </row>
    <row r="468" spans="1:23" ht="12.75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57"/>
      <c r="P468" s="50"/>
      <c r="Q468" s="54"/>
      <c r="R468" s="58"/>
      <c r="S468" s="50"/>
      <c r="T468" s="47">
        <f t="shared" si="7"/>
        <v>0</v>
      </c>
      <c r="U468" s="50"/>
      <c r="V468" s="49"/>
      <c r="W468" s="60"/>
    </row>
    <row r="469" spans="1:23" ht="12.75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57"/>
      <c r="P469" s="50"/>
      <c r="Q469" s="54"/>
      <c r="R469" s="58"/>
      <c r="S469" s="50"/>
      <c r="T469" s="47">
        <f t="shared" si="7"/>
        <v>0</v>
      </c>
      <c r="U469" s="50"/>
      <c r="V469" s="49"/>
      <c r="W469" s="60"/>
    </row>
    <row r="470" spans="1:23" ht="12.75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57"/>
      <c r="P470" s="50"/>
      <c r="Q470" s="54"/>
      <c r="R470" s="58"/>
      <c r="S470" s="50"/>
      <c r="T470" s="47">
        <f t="shared" si="7"/>
        <v>0</v>
      </c>
      <c r="U470" s="50"/>
      <c r="V470" s="49"/>
      <c r="W470" s="60"/>
    </row>
    <row r="471" spans="1:23" ht="12.75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57"/>
      <c r="P471" s="50"/>
      <c r="Q471" s="54"/>
      <c r="R471" s="58"/>
      <c r="S471" s="50"/>
      <c r="T471" s="47">
        <f t="shared" si="7"/>
        <v>0</v>
      </c>
      <c r="U471" s="50"/>
      <c r="V471" s="49"/>
      <c r="W471" s="60"/>
    </row>
    <row r="472" spans="1:23" ht="12.75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57"/>
      <c r="P472" s="50"/>
      <c r="Q472" s="54"/>
      <c r="R472" s="58"/>
      <c r="S472" s="50"/>
      <c r="T472" s="47">
        <f t="shared" si="7"/>
        <v>0</v>
      </c>
      <c r="U472" s="50"/>
      <c r="V472" s="49"/>
      <c r="W472" s="60"/>
    </row>
    <row r="473" spans="1:23" ht="12.75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57"/>
      <c r="P473" s="50"/>
      <c r="Q473" s="54"/>
      <c r="R473" s="58"/>
      <c r="S473" s="50"/>
      <c r="T473" s="47">
        <f t="shared" si="7"/>
        <v>0</v>
      </c>
      <c r="U473" s="50"/>
      <c r="V473" s="49"/>
      <c r="W473" s="60"/>
    </row>
    <row r="474" spans="1:23" ht="12.75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57"/>
      <c r="P474" s="50"/>
      <c r="Q474" s="54"/>
      <c r="R474" s="58"/>
      <c r="S474" s="50"/>
      <c r="T474" s="47">
        <f t="shared" si="7"/>
        <v>0</v>
      </c>
      <c r="U474" s="50"/>
      <c r="V474" s="49"/>
      <c r="W474" s="60"/>
    </row>
    <row r="475" spans="1:23" ht="12.75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57"/>
      <c r="P475" s="50"/>
      <c r="Q475" s="54"/>
      <c r="R475" s="58"/>
      <c r="S475" s="50"/>
      <c r="T475" s="47">
        <f t="shared" si="7"/>
        <v>0</v>
      </c>
      <c r="U475" s="50"/>
      <c r="V475" s="49"/>
      <c r="W475" s="60"/>
    </row>
    <row r="476" spans="1:23" ht="12.75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57"/>
      <c r="P476" s="50"/>
      <c r="Q476" s="54"/>
      <c r="R476" s="58"/>
      <c r="S476" s="50"/>
      <c r="T476" s="47">
        <f t="shared" si="7"/>
        <v>0</v>
      </c>
      <c r="U476" s="50"/>
      <c r="V476" s="49"/>
      <c r="W476" s="60"/>
    </row>
    <row r="477" spans="1:23" ht="12.75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57"/>
      <c r="P477" s="50"/>
      <c r="Q477" s="54"/>
      <c r="R477" s="58"/>
      <c r="S477" s="50"/>
      <c r="T477" s="47">
        <f t="shared" si="7"/>
        <v>0</v>
      </c>
      <c r="U477" s="50"/>
      <c r="V477" s="49"/>
      <c r="W477" s="60"/>
    </row>
    <row r="478" spans="1:23" ht="12.75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57"/>
      <c r="P478" s="50"/>
      <c r="Q478" s="54"/>
      <c r="R478" s="58"/>
      <c r="S478" s="50"/>
      <c r="T478" s="47">
        <f t="shared" si="7"/>
        <v>0</v>
      </c>
      <c r="U478" s="50"/>
      <c r="V478" s="49"/>
      <c r="W478" s="60"/>
    </row>
    <row r="479" spans="1:23" ht="12.75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57"/>
      <c r="P479" s="50"/>
      <c r="Q479" s="54"/>
      <c r="R479" s="58"/>
      <c r="S479" s="50"/>
      <c r="T479" s="47">
        <f t="shared" si="7"/>
        <v>0</v>
      </c>
      <c r="U479" s="50"/>
      <c r="V479" s="49"/>
      <c r="W479" s="60"/>
    </row>
    <row r="480" spans="1:23" ht="12.75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57"/>
      <c r="P480" s="50"/>
      <c r="Q480" s="54"/>
      <c r="R480" s="58"/>
      <c r="S480" s="50"/>
      <c r="T480" s="47">
        <f t="shared" si="7"/>
        <v>0</v>
      </c>
      <c r="U480" s="50"/>
      <c r="V480" s="49"/>
      <c r="W480" s="60"/>
    </row>
    <row r="481" spans="1:23" ht="12.75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57"/>
      <c r="P481" s="50"/>
      <c r="Q481" s="54"/>
      <c r="R481" s="58"/>
      <c r="S481" s="50"/>
      <c r="T481" s="47">
        <f t="shared" si="7"/>
        <v>0</v>
      </c>
      <c r="U481" s="50"/>
      <c r="V481" s="49"/>
      <c r="W481" s="60"/>
    </row>
    <row r="482" spans="1:23" ht="12.75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57"/>
      <c r="P482" s="50"/>
      <c r="Q482" s="54"/>
      <c r="R482" s="58"/>
      <c r="S482" s="50"/>
      <c r="T482" s="47">
        <f t="shared" si="7"/>
        <v>0</v>
      </c>
      <c r="U482" s="50"/>
      <c r="V482" s="49"/>
      <c r="W482" s="60"/>
    </row>
    <row r="483" spans="1:23" ht="12.75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57"/>
      <c r="P483" s="50"/>
      <c r="Q483" s="54"/>
      <c r="R483" s="58"/>
      <c r="S483" s="50"/>
      <c r="T483" s="47">
        <f t="shared" si="7"/>
        <v>0</v>
      </c>
      <c r="U483" s="50"/>
      <c r="V483" s="49"/>
      <c r="W483" s="60"/>
    </row>
    <row r="484" spans="1:23" ht="12.75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57"/>
      <c r="P484" s="50"/>
      <c r="Q484" s="54"/>
      <c r="R484" s="58"/>
      <c r="S484" s="50"/>
      <c r="T484" s="47">
        <f t="shared" si="7"/>
        <v>0</v>
      </c>
      <c r="U484" s="50"/>
      <c r="V484" s="49"/>
      <c r="W484" s="60"/>
    </row>
    <row r="485" spans="1:23" ht="12.75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51"/>
      <c r="P485" s="51"/>
      <c r="Q485" s="51"/>
      <c r="R485" s="51"/>
      <c r="S485" s="50"/>
      <c r="T485" s="47">
        <f t="shared" si="7"/>
        <v>0</v>
      </c>
      <c r="U485" s="54"/>
      <c r="V485" s="49"/>
      <c r="W485" s="60"/>
    </row>
    <row r="486" spans="1:23" ht="12.75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50"/>
      <c r="P486" s="50"/>
      <c r="Q486" s="50"/>
      <c r="R486" s="50"/>
      <c r="S486" s="50"/>
      <c r="T486" s="47">
        <f t="shared" si="7"/>
        <v>0</v>
      </c>
      <c r="U486" s="50"/>
      <c r="V486" s="49"/>
      <c r="W486" s="60"/>
    </row>
    <row r="487" spans="1:23" ht="12.75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7"/>
      <c r="P487" s="47"/>
      <c r="Q487" s="47"/>
      <c r="R487" s="47"/>
      <c r="S487" s="47"/>
      <c r="T487" s="47">
        <f t="shared" si="7"/>
        <v>0</v>
      </c>
      <c r="U487" s="47"/>
      <c r="V487" s="49"/>
      <c r="W487" s="60"/>
    </row>
    <row r="488" spans="1:23" ht="12.75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50"/>
      <c r="P488" s="50"/>
      <c r="Q488" s="54"/>
      <c r="R488" s="54"/>
      <c r="S488" s="50"/>
      <c r="T488" s="47">
        <f t="shared" si="7"/>
        <v>0</v>
      </c>
      <c r="U488" s="50"/>
      <c r="V488" s="49"/>
      <c r="W488" s="60"/>
    </row>
    <row r="489" spans="1:23" ht="12.75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50"/>
      <c r="P489" s="50"/>
      <c r="Q489" s="50"/>
      <c r="R489" s="50"/>
      <c r="S489" s="50"/>
      <c r="T489" s="47">
        <f t="shared" si="7"/>
        <v>0</v>
      </c>
      <c r="U489" s="50"/>
      <c r="V489" s="49"/>
      <c r="W489" s="60"/>
    </row>
    <row r="490" spans="1:23" ht="12.75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50"/>
      <c r="P490" s="50"/>
      <c r="Q490" s="50"/>
      <c r="R490" s="50"/>
      <c r="S490" s="50"/>
      <c r="T490" s="47">
        <f t="shared" si="7"/>
        <v>0</v>
      </c>
      <c r="U490" s="50"/>
      <c r="V490" s="49"/>
      <c r="W490" s="60"/>
    </row>
    <row r="491" spans="1:23" ht="12.75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50"/>
      <c r="P491" s="50"/>
      <c r="Q491" s="50"/>
      <c r="R491" s="50"/>
      <c r="S491" s="50"/>
      <c r="T491" s="47">
        <f t="shared" si="7"/>
        <v>0</v>
      </c>
      <c r="U491" s="50"/>
      <c r="V491" s="49"/>
      <c r="W491" s="60"/>
    </row>
    <row r="492" spans="1:23" ht="12.75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50"/>
      <c r="P492" s="50"/>
      <c r="Q492" s="50"/>
      <c r="R492" s="50"/>
      <c r="S492" s="50"/>
      <c r="T492" s="47">
        <f t="shared" si="7"/>
        <v>0</v>
      </c>
      <c r="U492" s="50"/>
      <c r="V492" s="49"/>
      <c r="W492" s="60"/>
    </row>
    <row r="493" spans="1:23" ht="12.75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50"/>
      <c r="P493" s="50"/>
      <c r="Q493" s="50"/>
      <c r="R493" s="50"/>
      <c r="S493" s="50"/>
      <c r="T493" s="47">
        <f t="shared" si="7"/>
        <v>0</v>
      </c>
      <c r="U493" s="50"/>
      <c r="V493" s="49"/>
      <c r="W493" s="60"/>
    </row>
    <row r="494" spans="1:23" ht="12.75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50"/>
      <c r="P494" s="50"/>
      <c r="Q494" s="50"/>
      <c r="R494" s="50"/>
      <c r="S494" s="50"/>
      <c r="T494" s="47">
        <f t="shared" si="7"/>
        <v>0</v>
      </c>
      <c r="U494" s="50"/>
      <c r="V494" s="49"/>
      <c r="W494" s="60"/>
    </row>
    <row r="495" spans="1:23" ht="12.75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50"/>
      <c r="P495" s="59"/>
      <c r="Q495" s="54"/>
      <c r="R495" s="58"/>
      <c r="S495" s="59"/>
      <c r="T495" s="47">
        <f t="shared" si="7"/>
        <v>0</v>
      </c>
      <c r="U495" s="54"/>
      <c r="V495" s="49"/>
      <c r="W495" s="60"/>
    </row>
    <row r="496" spans="1:23" ht="12.75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54"/>
      <c r="P496" s="54"/>
      <c r="Q496" s="54"/>
      <c r="R496" s="54"/>
      <c r="S496" s="50"/>
      <c r="T496" s="47">
        <f t="shared" si="7"/>
        <v>0</v>
      </c>
      <c r="U496" s="56"/>
      <c r="V496" s="49"/>
      <c r="W496" s="60"/>
    </row>
    <row r="497" spans="1:23" ht="12.75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57"/>
      <c r="P497" s="50"/>
      <c r="Q497" s="50"/>
      <c r="R497" s="57"/>
      <c r="S497" s="57"/>
      <c r="T497" s="47">
        <f t="shared" si="7"/>
        <v>0</v>
      </c>
      <c r="U497" s="57"/>
      <c r="V497" s="49"/>
      <c r="W497" s="60"/>
    </row>
    <row r="498" spans="1:23" ht="12.75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50"/>
      <c r="P498" s="54"/>
      <c r="Q498" s="54"/>
      <c r="R498" s="54"/>
      <c r="S498" s="59"/>
      <c r="T498" s="47">
        <f t="shared" si="7"/>
        <v>0</v>
      </c>
      <c r="U498" s="56"/>
      <c r="V498" s="49"/>
      <c r="W498" s="60"/>
    </row>
    <row r="499" spans="1:23" ht="12.75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8"/>
      <c r="P499" s="48"/>
      <c r="Q499" s="47"/>
      <c r="R499" s="48"/>
      <c r="S499" s="47"/>
      <c r="T499" s="47">
        <f t="shared" si="7"/>
        <v>0</v>
      </c>
      <c r="U499" s="48"/>
      <c r="V499" s="49"/>
      <c r="W499" s="60"/>
    </row>
    <row r="500" spans="1:23" ht="12.75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8"/>
      <c r="P500" s="48"/>
      <c r="Q500" s="47"/>
      <c r="R500" s="48"/>
      <c r="S500" s="47"/>
      <c r="T500" s="47">
        <f t="shared" si="7"/>
        <v>0</v>
      </c>
      <c r="U500" s="48"/>
      <c r="V500" s="49"/>
      <c r="W500" s="60"/>
    </row>
    <row r="501" spans="1:23" ht="12.75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50"/>
      <c r="P501" s="50"/>
      <c r="Q501" s="50"/>
      <c r="R501" s="50"/>
      <c r="S501" s="50"/>
      <c r="T501" s="47">
        <f t="shared" si="7"/>
        <v>0</v>
      </c>
      <c r="U501" s="54"/>
      <c r="V501" s="49"/>
      <c r="W501" s="60"/>
    </row>
    <row r="502" spans="1:23" ht="12.75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50"/>
      <c r="P502" s="50"/>
      <c r="Q502" s="54"/>
      <c r="R502" s="54"/>
      <c r="S502" s="50"/>
      <c r="T502" s="47">
        <f t="shared" si="7"/>
        <v>0</v>
      </c>
      <c r="U502" s="50"/>
      <c r="V502" s="49"/>
      <c r="W502" s="60"/>
    </row>
    <row r="503" spans="1:23" ht="12.75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54"/>
      <c r="P503" s="54"/>
      <c r="Q503" s="58"/>
      <c r="R503" s="54"/>
      <c r="S503" s="50"/>
      <c r="T503" s="47">
        <f t="shared" si="7"/>
        <v>0</v>
      </c>
      <c r="U503" s="56"/>
      <c r="V503" s="49"/>
      <c r="W503" s="60"/>
    </row>
    <row r="504" spans="1:23" ht="12.75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50"/>
      <c r="P504" s="54"/>
      <c r="Q504" s="54"/>
      <c r="R504" s="54"/>
      <c r="S504" s="59"/>
      <c r="T504" s="47">
        <f t="shared" si="7"/>
        <v>0</v>
      </c>
      <c r="U504" s="56"/>
      <c r="V504" s="49"/>
      <c r="W504" s="60"/>
    </row>
    <row r="505" spans="1:23" ht="12.75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54"/>
      <c r="P505" s="54"/>
      <c r="Q505" s="58"/>
      <c r="R505" s="54"/>
      <c r="S505" s="50"/>
      <c r="T505" s="47">
        <f t="shared" si="7"/>
        <v>0</v>
      </c>
      <c r="U505" s="56"/>
      <c r="V505" s="49"/>
      <c r="W505" s="60"/>
    </row>
    <row r="506" spans="1:23" ht="12.75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50"/>
      <c r="P506" s="50"/>
      <c r="Q506" s="50"/>
      <c r="R506" s="50"/>
      <c r="S506" s="50"/>
      <c r="T506" s="47">
        <f t="shared" si="7"/>
        <v>0</v>
      </c>
      <c r="U506" s="50"/>
      <c r="V506" s="49"/>
      <c r="W506" s="60"/>
    </row>
    <row r="507" spans="1:23" ht="12.75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50"/>
      <c r="P507" s="50"/>
      <c r="Q507" s="50"/>
      <c r="R507" s="50"/>
      <c r="S507" s="57"/>
      <c r="T507" s="47">
        <f t="shared" si="7"/>
        <v>0</v>
      </c>
      <c r="U507" s="57"/>
      <c r="V507" s="49"/>
      <c r="W507" s="60"/>
    </row>
    <row r="508" spans="1:23" ht="12.75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8"/>
      <c r="P508" s="48"/>
      <c r="Q508" s="47"/>
      <c r="R508" s="48"/>
      <c r="S508" s="47"/>
      <c r="T508" s="47">
        <f t="shared" si="7"/>
        <v>0</v>
      </c>
      <c r="U508" s="48"/>
      <c r="V508" s="49"/>
      <c r="W508" s="60"/>
    </row>
    <row r="509" spans="1:23" ht="12.75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7"/>
      <c r="P509" s="47"/>
      <c r="Q509" s="48"/>
      <c r="R509" s="47"/>
      <c r="S509" s="47"/>
      <c r="T509" s="47">
        <f t="shared" si="7"/>
        <v>0</v>
      </c>
      <c r="U509" s="47"/>
      <c r="V509" s="49"/>
      <c r="W509" s="60"/>
    </row>
    <row r="510" spans="1:23" ht="12.75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50"/>
      <c r="P510" s="50"/>
      <c r="Q510" s="50"/>
      <c r="R510" s="50"/>
      <c r="S510" s="50"/>
      <c r="T510" s="47">
        <f t="shared" si="7"/>
        <v>0</v>
      </c>
      <c r="U510" s="50"/>
      <c r="V510" s="49"/>
      <c r="W510" s="60"/>
    </row>
    <row r="511" spans="1:23" ht="14" thickBo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2"/>
      <c r="P511" s="62"/>
      <c r="Q511" s="62"/>
      <c r="R511" s="62"/>
      <c r="S511" s="62"/>
      <c r="T511" s="47">
        <f t="shared" si="7"/>
        <v>0</v>
      </c>
      <c r="U511" s="62"/>
      <c r="V511" s="63"/>
      <c r="W511" s="64"/>
    </row>
    <row r="512" spans="17:22" ht="14" thickBot="1">
      <c r="Q512" s="6"/>
      <c r="V512" s="11"/>
    </row>
    <row r="513" spans="1:22" ht="14" thickBot="1">
      <c r="A513" s="26" t="s">
        <v>21</v>
      </c>
      <c r="B513" s="27"/>
      <c r="C513" s="27"/>
      <c r="D513" s="27"/>
      <c r="E513" s="43" t="e">
        <f aca="true" t="shared" si="8" ref="E513:H513">AVERAGE(E12:E511)</f>
        <v>#DIV/0!</v>
      </c>
      <c r="F513" s="43" t="e">
        <f t="shared" si="8"/>
        <v>#DIV/0!</v>
      </c>
      <c r="G513" s="43" t="e">
        <f t="shared" si="8"/>
        <v>#DIV/0!</v>
      </c>
      <c r="H513" s="43" t="e">
        <f t="shared" si="8"/>
        <v>#DIV/0!</v>
      </c>
      <c r="I513" s="43" t="e">
        <f aca="true" t="shared" si="9" ref="I513:N513">AVERAGE(I12:I511)</f>
        <v>#DIV/0!</v>
      </c>
      <c r="J513" s="43" t="e">
        <f t="shared" si="9"/>
        <v>#DIV/0!</v>
      </c>
      <c r="K513" s="43" t="e">
        <f t="shared" si="9"/>
        <v>#DIV/0!</v>
      </c>
      <c r="L513" s="43" t="e">
        <f t="shared" si="9"/>
        <v>#DIV/0!</v>
      </c>
      <c r="M513" s="43" t="e">
        <f t="shared" si="9"/>
        <v>#DIV/0!</v>
      </c>
      <c r="N513" s="43" t="e">
        <f t="shared" si="9"/>
        <v>#DIV/0!</v>
      </c>
      <c r="O513" s="43" t="e">
        <f>AVERAGE(O12:O511)</f>
        <v>#DIV/0!</v>
      </c>
      <c r="P513" s="28" t="e">
        <f aca="true" t="shared" si="10" ref="P513:U513">AVERAGE(P12:P511)</f>
        <v>#DIV/0!</v>
      </c>
      <c r="Q513" s="28" t="e">
        <f t="shared" si="10"/>
        <v>#DIV/0!</v>
      </c>
      <c r="R513" s="28" t="e">
        <f t="shared" si="10"/>
        <v>#DIV/0!</v>
      </c>
      <c r="S513" s="28" t="e">
        <f t="shared" si="10"/>
        <v>#DIV/0!</v>
      </c>
      <c r="T513" s="28">
        <f t="shared" si="10"/>
        <v>0</v>
      </c>
      <c r="U513" s="29" t="e">
        <f t="shared" si="10"/>
        <v>#DIV/0!</v>
      </c>
      <c r="V513" s="6"/>
    </row>
    <row r="514" spans="17:22" ht="14" thickBot="1">
      <c r="Q514" s="6"/>
      <c r="V514" s="11"/>
    </row>
    <row r="515" spans="1:22" ht="12.75">
      <c r="A515" s="83" t="s">
        <v>10</v>
      </c>
      <c r="B515" s="84"/>
      <c r="P515" s="12"/>
      <c r="T515" s="12"/>
      <c r="U515" s="12"/>
      <c r="V515" s="11"/>
    </row>
    <row r="516" spans="1:22" ht="12.75">
      <c r="A516" s="20" t="s">
        <v>23</v>
      </c>
      <c r="B516" s="44" t="s">
        <v>24</v>
      </c>
      <c r="P516" s="6"/>
      <c r="Q516" s="4"/>
      <c r="R516" s="6"/>
      <c r="S516" s="6"/>
      <c r="T516" s="6"/>
      <c r="U516" s="6"/>
      <c r="V516" s="11"/>
    </row>
    <row r="517" spans="1:22" ht="12.75">
      <c r="A517" s="80" t="s">
        <v>25</v>
      </c>
      <c r="B517" s="81">
        <f>COUNTIF(V$12:V$511,"A+")</f>
        <v>0</v>
      </c>
      <c r="O517" s="17"/>
      <c r="P517" s="17"/>
      <c r="Q517" s="8"/>
      <c r="R517" s="17"/>
      <c r="S517" s="17"/>
      <c r="T517" s="17"/>
      <c r="U517" s="17"/>
      <c r="V517" s="11"/>
    </row>
    <row r="518" spans="1:22" ht="12.75">
      <c r="A518" s="80" t="s">
        <v>26</v>
      </c>
      <c r="B518" s="81">
        <f>COUNTIF(V$12:V$511,"A")</f>
        <v>0</v>
      </c>
      <c r="V518" s="11"/>
    </row>
    <row r="519" spans="1:22" ht="12.75">
      <c r="A519" s="80" t="s">
        <v>27</v>
      </c>
      <c r="B519" s="81">
        <f>COUNTIF(V$12:V$511,"B+")</f>
        <v>0</v>
      </c>
      <c r="V519" s="11"/>
    </row>
    <row r="520" spans="1:22" ht="12.75">
      <c r="A520" s="80" t="s">
        <v>28</v>
      </c>
      <c r="B520" s="81">
        <f>COUNTIF(V$12:V$511,"B")</f>
        <v>0</v>
      </c>
      <c r="P520" s="6"/>
      <c r="Q520" s="6"/>
      <c r="R520" s="6"/>
      <c r="S520" s="5"/>
      <c r="T520" s="6"/>
      <c r="U520" s="6"/>
      <c r="V520" s="11"/>
    </row>
    <row r="521" spans="1:22" ht="12.75">
      <c r="A521" s="80" t="s">
        <v>29</v>
      </c>
      <c r="B521" s="81">
        <f>COUNTIF(V$12:V$511,"C+")</f>
        <v>0</v>
      </c>
      <c r="O521" s="17"/>
      <c r="P521" s="17"/>
      <c r="Q521" s="8"/>
      <c r="R521" s="17"/>
      <c r="S521" s="17"/>
      <c r="T521" s="17"/>
      <c r="U521" s="17"/>
      <c r="V521" s="11"/>
    </row>
    <row r="522" spans="1:22" ht="12.75">
      <c r="A522" s="80" t="s">
        <v>30</v>
      </c>
      <c r="B522" s="81">
        <f>COUNTIF(V$12:V$511,"C")</f>
        <v>0</v>
      </c>
      <c r="T522" s="12"/>
      <c r="U522" s="12"/>
      <c r="V522" s="11"/>
    </row>
    <row r="523" spans="1:22" ht="12.75">
      <c r="A523" s="80" t="s">
        <v>31</v>
      </c>
      <c r="B523" s="81">
        <f>COUNTIF(V$12:V$511,"D+")</f>
        <v>0</v>
      </c>
      <c r="O523" s="17"/>
      <c r="P523" s="17"/>
      <c r="Q523" s="17"/>
      <c r="R523" s="17"/>
      <c r="S523" s="17"/>
      <c r="T523" s="17"/>
      <c r="U523" s="17"/>
      <c r="V523" s="11"/>
    </row>
    <row r="524" spans="1:22" ht="12.75">
      <c r="A524" s="80" t="s">
        <v>32</v>
      </c>
      <c r="B524" s="81">
        <f>COUNTIF(V$12:V$511,"D")</f>
        <v>0</v>
      </c>
      <c r="O524" s="7"/>
      <c r="P524" s="7"/>
      <c r="Q524" s="7"/>
      <c r="R524" s="7"/>
      <c r="T524" s="19"/>
      <c r="U524" s="19"/>
      <c r="V524" s="11"/>
    </row>
    <row r="525" spans="1:22" ht="12.75">
      <c r="A525" s="80" t="s">
        <v>33</v>
      </c>
      <c r="B525" s="81">
        <f>COUNTIF(V$12:V$511,"E")</f>
        <v>0</v>
      </c>
      <c r="V525" s="11"/>
    </row>
    <row r="526" spans="1:22" ht="12.75">
      <c r="A526" s="80" t="s">
        <v>34</v>
      </c>
      <c r="B526" s="81">
        <f>COUNTIF(V$12:V$511,"F")</f>
        <v>0</v>
      </c>
      <c r="O526" s="17"/>
      <c r="P526" s="17"/>
      <c r="Q526" s="17"/>
      <c r="R526" s="17"/>
      <c r="S526" s="17"/>
      <c r="T526" s="17"/>
      <c r="U526" s="17"/>
      <c r="V526" s="11"/>
    </row>
    <row r="527" spans="1:22" ht="12.75">
      <c r="A527" s="80" t="s">
        <v>35</v>
      </c>
      <c r="B527" s="81">
        <f>COUNTIF(V$12:V$511,"E INC")</f>
        <v>0</v>
      </c>
      <c r="Q527" s="6"/>
      <c r="V527" s="11"/>
    </row>
    <row r="528" spans="1:22" ht="14" thickBot="1">
      <c r="A528" s="21" t="s">
        <v>36</v>
      </c>
      <c r="B528" s="82">
        <f>COUNTIF(V$12:V$511,"F INC")</f>
        <v>0</v>
      </c>
      <c r="O528" s="8"/>
      <c r="P528" s="8"/>
      <c r="Q528" s="17"/>
      <c r="R528" s="8"/>
      <c r="S528" s="17"/>
      <c r="T528" s="8"/>
      <c r="U528" s="8"/>
      <c r="V528" s="11"/>
    </row>
    <row r="529" spans="1:22" ht="14" thickBot="1">
      <c r="A529" s="70" t="s">
        <v>11</v>
      </c>
      <c r="B529" s="45"/>
      <c r="Q529" s="6"/>
      <c r="T529" s="6"/>
      <c r="U529" s="6"/>
      <c r="V529" s="11"/>
    </row>
    <row r="530" spans="20:22" ht="12.75">
      <c r="T530" s="6"/>
      <c r="U530" s="6"/>
      <c r="V530" s="11"/>
    </row>
    <row r="531" spans="15:22" ht="12.75">
      <c r="O531" s="6"/>
      <c r="P531" s="6"/>
      <c r="Q531" s="4"/>
      <c r="R531" s="6"/>
      <c r="T531" s="19"/>
      <c r="U531" s="19"/>
      <c r="V531" s="11"/>
    </row>
    <row r="532" spans="17:22" ht="12.75">
      <c r="Q532" s="6"/>
      <c r="R532" s="6"/>
      <c r="V532" s="11"/>
    </row>
    <row r="533" spans="15:22" ht="12.75">
      <c r="O533" s="7"/>
      <c r="P533" s="7"/>
      <c r="Q533" s="7"/>
      <c r="T533" s="6"/>
      <c r="U533" s="6"/>
      <c r="V533" s="11"/>
    </row>
    <row r="534" spans="17:22" ht="12.75">
      <c r="Q534" s="6"/>
      <c r="R534" s="6"/>
      <c r="V534" s="11"/>
    </row>
    <row r="535" spans="17:22" ht="12.75">
      <c r="Q535" s="6"/>
      <c r="R535" s="6"/>
      <c r="V535" s="11"/>
    </row>
    <row r="536" spans="17:22" ht="12.75">
      <c r="Q536" s="6"/>
      <c r="R536" s="6"/>
      <c r="V536" s="11"/>
    </row>
    <row r="537" ht="12.75">
      <c r="V537" s="11"/>
    </row>
    <row r="538" spans="17:22" ht="12.75">
      <c r="Q538" s="6"/>
      <c r="R538" s="6"/>
      <c r="V538" s="11"/>
    </row>
    <row r="539" spans="15:22" ht="12.75">
      <c r="O539" s="8"/>
      <c r="P539" s="8"/>
      <c r="Q539" s="17"/>
      <c r="R539" s="8"/>
      <c r="S539" s="17"/>
      <c r="T539" s="8"/>
      <c r="U539" s="8"/>
      <c r="V539" s="11"/>
    </row>
    <row r="540" spans="15:22" ht="12.75">
      <c r="O540" s="17"/>
      <c r="P540" s="17"/>
      <c r="Q540" s="17"/>
      <c r="R540" s="17"/>
      <c r="S540" s="17"/>
      <c r="T540" s="17"/>
      <c r="U540" s="17"/>
      <c r="V540" s="11"/>
    </row>
    <row r="541" spans="15:22" ht="12.75">
      <c r="O541" s="17"/>
      <c r="P541" s="17"/>
      <c r="Q541" s="17"/>
      <c r="R541" s="17"/>
      <c r="S541" s="15"/>
      <c r="T541" s="17"/>
      <c r="U541" s="17"/>
      <c r="V541" s="11"/>
    </row>
    <row r="542" spans="20:22" ht="12.75">
      <c r="T542" s="6"/>
      <c r="U542" s="6"/>
      <c r="V542" s="11"/>
    </row>
    <row r="543" spans="16:22" ht="12.75">
      <c r="P543" s="5"/>
      <c r="Q543" s="5"/>
      <c r="R543" s="5"/>
      <c r="S543" s="5"/>
      <c r="T543" s="6"/>
      <c r="U543" s="6"/>
      <c r="V543" s="11"/>
    </row>
    <row r="544" spans="16:22" ht="12.75">
      <c r="P544" s="14"/>
      <c r="Q544" s="14"/>
      <c r="R544" s="14"/>
      <c r="S544" s="5"/>
      <c r="T544" s="19"/>
      <c r="U544" s="19"/>
      <c r="V544" s="11"/>
    </row>
    <row r="545" spans="15:22" ht="12.75">
      <c r="O545" s="17"/>
      <c r="P545" s="17"/>
      <c r="Q545" s="8"/>
      <c r="R545" s="17"/>
      <c r="S545" s="17"/>
      <c r="T545" s="17"/>
      <c r="U545" s="17"/>
      <c r="V545" s="11"/>
    </row>
    <row r="546" spans="20:22" ht="12.75">
      <c r="T546" s="12"/>
      <c r="U546" s="12"/>
      <c r="V546" s="11"/>
    </row>
    <row r="547" spans="18:22" ht="12.75">
      <c r="R547" s="6"/>
      <c r="T547" s="17"/>
      <c r="U547" s="17"/>
      <c r="V547" s="10"/>
    </row>
    <row r="548" spans="17:22" ht="12.75">
      <c r="Q548" s="6"/>
      <c r="R548" s="6"/>
      <c r="V548" s="11"/>
    </row>
    <row r="549" spans="15:22" ht="12.75">
      <c r="O549" s="17"/>
      <c r="P549" s="17"/>
      <c r="Q549" s="17"/>
      <c r="R549" s="17"/>
      <c r="S549" s="17"/>
      <c r="T549" s="17"/>
      <c r="U549" s="17"/>
      <c r="V549" s="11"/>
    </row>
    <row r="550" spans="16:22" ht="12.75">
      <c r="P550" s="5"/>
      <c r="Q550" s="5"/>
      <c r="R550" s="6"/>
      <c r="S550" s="5"/>
      <c r="T550" s="6"/>
      <c r="U550" s="6"/>
      <c r="V550" s="11"/>
    </row>
    <row r="551" ht="12.75">
      <c r="V551" s="11"/>
    </row>
    <row r="552" spans="15:22" ht="12.75">
      <c r="O552" s="17"/>
      <c r="P552" s="17"/>
      <c r="Q552" s="13"/>
      <c r="R552" s="17"/>
      <c r="S552" s="17"/>
      <c r="T552" s="17"/>
      <c r="U552" s="17"/>
      <c r="V552" s="11"/>
    </row>
    <row r="553" spans="18:22" ht="12.75">
      <c r="R553" s="6"/>
      <c r="T553" s="17"/>
      <c r="U553" s="17"/>
      <c r="V553" s="10"/>
    </row>
    <row r="554" spans="15:22" ht="12.75">
      <c r="O554" s="17"/>
      <c r="P554" s="17"/>
      <c r="Q554" s="8"/>
      <c r="R554" s="17"/>
      <c r="S554" s="17"/>
      <c r="T554" s="17"/>
      <c r="U554" s="17"/>
      <c r="V554" s="11"/>
    </row>
    <row r="555" spans="18:22" ht="12.75">
      <c r="R555" s="7"/>
      <c r="T555" s="6"/>
      <c r="U555" s="6"/>
      <c r="V555" s="11"/>
    </row>
    <row r="556" spans="17:22" ht="12.75">
      <c r="Q556" s="6"/>
      <c r="R556" s="6"/>
      <c r="V556" s="11"/>
    </row>
    <row r="557" spans="15:22" ht="12.75">
      <c r="O557" s="8"/>
      <c r="P557" s="8"/>
      <c r="Q557" s="17"/>
      <c r="R557" s="8"/>
      <c r="S557" s="17"/>
      <c r="T557" s="8"/>
      <c r="U557" s="8"/>
      <c r="V557" s="11"/>
    </row>
    <row r="558" spans="15:22" ht="12.75">
      <c r="O558" s="8"/>
      <c r="P558" s="8"/>
      <c r="Q558" s="17"/>
      <c r="R558" s="8"/>
      <c r="S558" s="17"/>
      <c r="T558" s="8"/>
      <c r="U558" s="8"/>
      <c r="V558" s="11"/>
    </row>
    <row r="559" spans="15:22" ht="12.75">
      <c r="O559" s="17"/>
      <c r="P559" s="17"/>
      <c r="Q559" s="8"/>
      <c r="R559" s="17"/>
      <c r="S559" s="17"/>
      <c r="T559" s="17"/>
      <c r="U559" s="17"/>
      <c r="V559" s="11"/>
    </row>
    <row r="560" spans="15:22" ht="12.75">
      <c r="O560" s="6"/>
      <c r="P560" s="6"/>
      <c r="Q560" s="14"/>
      <c r="R560" s="6"/>
      <c r="T560" s="19"/>
      <c r="U560" s="19"/>
      <c r="V560" s="11"/>
    </row>
    <row r="561" ht="12.75">
      <c r="V561" s="11"/>
    </row>
    <row r="562" ht="12.75">
      <c r="V562" s="11"/>
    </row>
    <row r="563" spans="15:22" ht="12.75">
      <c r="O563" s="6"/>
      <c r="P563" s="6"/>
      <c r="Q563" s="14"/>
      <c r="R563" s="6"/>
      <c r="T563" s="19"/>
      <c r="U563" s="19"/>
      <c r="V563" s="11"/>
    </row>
    <row r="564" spans="19:22" ht="12.75">
      <c r="S564" s="12"/>
      <c r="T564" s="12"/>
      <c r="U564" s="12"/>
      <c r="V564" s="11"/>
    </row>
    <row r="565" spans="17:22" ht="12.75">
      <c r="Q565" s="6"/>
      <c r="R565" s="6"/>
      <c r="V565" s="11"/>
    </row>
    <row r="566" spans="20:22" ht="12.75">
      <c r="T566" s="6"/>
      <c r="U566" s="6"/>
      <c r="V566" s="11"/>
    </row>
    <row r="567" spans="17:22" ht="12.75">
      <c r="Q567" s="6"/>
      <c r="R567" s="6"/>
      <c r="V567" s="11"/>
    </row>
    <row r="568" spans="17:22" ht="12.75">
      <c r="Q568" s="7"/>
      <c r="R568" s="7"/>
      <c r="S568" s="12"/>
      <c r="T568" s="12"/>
      <c r="U568" s="12"/>
      <c r="V568" s="11"/>
    </row>
    <row r="569" ht="12.75">
      <c r="V569" s="11"/>
    </row>
    <row r="570" spans="17:22" ht="12.75">
      <c r="Q570" s="6"/>
      <c r="S570" s="12"/>
      <c r="T570" s="12"/>
      <c r="U570" s="12"/>
      <c r="V570" s="11"/>
    </row>
    <row r="571" spans="17:22" ht="12.75">
      <c r="Q571" s="6"/>
      <c r="R571" s="6"/>
      <c r="V571" s="11"/>
    </row>
    <row r="572" spans="17:22" ht="12.75">
      <c r="Q572" s="6"/>
      <c r="R572" s="6"/>
      <c r="V572" s="11"/>
    </row>
    <row r="573" spans="15:22" ht="12.75">
      <c r="O573" s="8"/>
      <c r="P573" s="8"/>
      <c r="Q573" s="17"/>
      <c r="R573" s="8"/>
      <c r="S573" s="17"/>
      <c r="T573" s="8"/>
      <c r="U573" s="8"/>
      <c r="V573" s="11"/>
    </row>
    <row r="574" spans="16:22" ht="12.75">
      <c r="P574" s="6"/>
      <c r="Q574" s="6"/>
      <c r="R574" s="6"/>
      <c r="S574" s="5"/>
      <c r="T574" s="19"/>
      <c r="U574" s="19"/>
      <c r="V574" s="11"/>
    </row>
    <row r="575" spans="17:22" ht="12.75">
      <c r="Q575" s="6"/>
      <c r="R575" s="6"/>
      <c r="V575" s="11"/>
    </row>
    <row r="576" spans="20:22" ht="12.75">
      <c r="T576" s="12"/>
      <c r="U576" s="12"/>
      <c r="V576" s="11"/>
    </row>
    <row r="577" ht="12.75">
      <c r="V577" s="11"/>
    </row>
    <row r="578" spans="17:22" ht="12.75">
      <c r="Q578" s="7"/>
      <c r="R578" s="7"/>
      <c r="V578" s="11"/>
    </row>
    <row r="579" spans="16:22" ht="12.75">
      <c r="P579" s="6"/>
      <c r="Q579" s="5"/>
      <c r="R579" s="6"/>
      <c r="S579" s="5"/>
      <c r="T579" s="6"/>
      <c r="U579" s="6"/>
      <c r="V579" s="11"/>
    </row>
    <row r="580" ht="12.75">
      <c r="V580" s="11"/>
    </row>
    <row r="581" spans="15:22" ht="12.75">
      <c r="O581" s="12"/>
      <c r="P581" s="5"/>
      <c r="Q581" s="5"/>
      <c r="R581" s="6"/>
      <c r="S581" s="5"/>
      <c r="T581" s="6"/>
      <c r="U581" s="6"/>
      <c r="V581" s="11"/>
    </row>
    <row r="582" ht="12.75">
      <c r="V582" s="11"/>
    </row>
    <row r="583" spans="20:22" ht="12.75">
      <c r="T583" s="12"/>
      <c r="U583" s="12"/>
      <c r="V583" s="11"/>
    </row>
    <row r="584" spans="15:22" ht="12.75">
      <c r="O584" s="8"/>
      <c r="P584" s="8"/>
      <c r="Q584" s="8"/>
      <c r="R584" s="8"/>
      <c r="S584" s="17"/>
      <c r="T584" s="8"/>
      <c r="U584" s="8"/>
      <c r="V584" s="11"/>
    </row>
    <row r="585" spans="15:22" ht="12.75">
      <c r="O585" s="8"/>
      <c r="P585" s="8"/>
      <c r="Q585" s="8"/>
      <c r="R585" s="8"/>
      <c r="S585" s="17"/>
      <c r="T585" s="8"/>
      <c r="U585" s="8"/>
      <c r="V585" s="11"/>
    </row>
    <row r="586" spans="15:22" ht="12.75">
      <c r="O586" s="6"/>
      <c r="P586" s="6"/>
      <c r="Q586" s="14"/>
      <c r="R586" s="6"/>
      <c r="T586" s="19"/>
      <c r="U586" s="19"/>
      <c r="V586" s="11"/>
    </row>
    <row r="587" spans="15:22" ht="12.75">
      <c r="O587" s="8"/>
      <c r="P587" s="8"/>
      <c r="Q587" s="8"/>
      <c r="R587" s="8"/>
      <c r="S587" s="17"/>
      <c r="T587" s="8"/>
      <c r="U587" s="8"/>
      <c r="V587" s="11"/>
    </row>
    <row r="588" spans="17:22" ht="12.75">
      <c r="Q588" s="6"/>
      <c r="V588" s="11"/>
    </row>
    <row r="589" spans="15:22" ht="12.75">
      <c r="O589" s="8"/>
      <c r="P589" s="8"/>
      <c r="Q589" s="8"/>
      <c r="R589" s="8"/>
      <c r="S589" s="17"/>
      <c r="T589" s="8"/>
      <c r="U589" s="8"/>
      <c r="V589" s="11"/>
    </row>
    <row r="590" spans="17:22" ht="12.75">
      <c r="Q590" s="6"/>
      <c r="R590" s="6"/>
      <c r="V590" s="11"/>
    </row>
    <row r="591" spans="15:22" ht="12.75">
      <c r="O591" s="8"/>
      <c r="P591" s="8"/>
      <c r="Q591" s="8"/>
      <c r="R591" s="8"/>
      <c r="S591" s="17"/>
      <c r="T591" s="8"/>
      <c r="U591" s="8"/>
      <c r="V591" s="11"/>
    </row>
    <row r="592" spans="15:22" ht="12.75">
      <c r="O592" s="17"/>
      <c r="P592" s="17"/>
      <c r="Q592" s="8"/>
      <c r="R592" s="17"/>
      <c r="S592" s="17"/>
      <c r="T592" s="17"/>
      <c r="U592" s="17"/>
      <c r="V592" s="11"/>
    </row>
    <row r="593" spans="15:22" ht="12.75">
      <c r="O593" s="7"/>
      <c r="Q593" s="7"/>
      <c r="T593" s="6"/>
      <c r="U593" s="6"/>
      <c r="V593" s="11"/>
    </row>
    <row r="594" spans="15:22" ht="12.75">
      <c r="O594" s="8"/>
      <c r="P594" s="8"/>
      <c r="Q594" s="17"/>
      <c r="R594" s="8"/>
      <c r="S594" s="17"/>
      <c r="T594" s="8"/>
      <c r="U594" s="8"/>
      <c r="V594" s="11"/>
    </row>
    <row r="595" spans="20:22" ht="12.75">
      <c r="T595" s="6"/>
      <c r="U595" s="6"/>
      <c r="V595" s="11"/>
    </row>
    <row r="596" spans="17:22" ht="12.75">
      <c r="Q596" s="6"/>
      <c r="R596" s="6"/>
      <c r="V596" s="11"/>
    </row>
    <row r="597" spans="17:22" ht="12.75">
      <c r="Q597" s="7"/>
      <c r="R597" s="7"/>
      <c r="T597" s="6"/>
      <c r="U597" s="6"/>
      <c r="V597" s="11"/>
    </row>
    <row r="598" ht="12.75">
      <c r="V598" s="11"/>
    </row>
    <row r="599" ht="12.75">
      <c r="V599" s="11"/>
    </row>
    <row r="600" spans="15:22" ht="12.75">
      <c r="O600" s="17"/>
      <c r="P600" s="17"/>
      <c r="Q600" s="8"/>
      <c r="R600" s="17"/>
      <c r="S600" s="17"/>
      <c r="T600" s="17"/>
      <c r="U600" s="17"/>
      <c r="V600" s="11"/>
    </row>
    <row r="601" ht="12.75">
      <c r="V601" s="11"/>
    </row>
    <row r="602" spans="20:22" ht="12.75">
      <c r="T602" s="6"/>
      <c r="U602" s="6"/>
      <c r="V602" s="11"/>
    </row>
    <row r="603" spans="17:22" ht="12.75">
      <c r="Q603" s="7"/>
      <c r="V603" s="11"/>
    </row>
    <row r="604" spans="16:22" ht="12.75">
      <c r="P604" s="6"/>
      <c r="Q604" s="4"/>
      <c r="R604" s="6"/>
      <c r="S604" s="5"/>
      <c r="T604" s="19"/>
      <c r="U604" s="19"/>
      <c r="V604" s="11"/>
    </row>
    <row r="605" spans="15:22" ht="12.75">
      <c r="O605" s="8"/>
      <c r="P605" s="8"/>
      <c r="Q605" s="17"/>
      <c r="R605" s="8"/>
      <c r="S605" s="17"/>
      <c r="T605" s="8"/>
      <c r="U605" s="8"/>
      <c r="V605" s="11"/>
    </row>
    <row r="606" ht="12.75">
      <c r="V606" s="11"/>
    </row>
    <row r="607" spans="15:22" ht="12.75">
      <c r="O607" s="17"/>
      <c r="P607" s="17"/>
      <c r="Q607" s="17"/>
      <c r="R607" s="17"/>
      <c r="S607" s="17"/>
      <c r="T607" s="17"/>
      <c r="U607" s="17"/>
      <c r="V607" s="11"/>
    </row>
    <row r="608" spans="17:22" ht="12.75">
      <c r="Q608" s="6"/>
      <c r="V608" s="11"/>
    </row>
    <row r="609" spans="17:22" ht="12.75">
      <c r="Q609" s="6"/>
      <c r="R609" s="6"/>
      <c r="V609" s="11"/>
    </row>
    <row r="610" spans="18:22" ht="12.75">
      <c r="R610" s="6"/>
      <c r="T610" s="17"/>
      <c r="U610" s="17"/>
      <c r="V610" s="10"/>
    </row>
    <row r="611" ht="12.75">
      <c r="V611" s="11"/>
    </row>
    <row r="612" ht="12.75">
      <c r="V612" s="11"/>
    </row>
    <row r="613" spans="19:22" ht="12.75">
      <c r="S613" s="12"/>
      <c r="T613" s="12"/>
      <c r="U613" s="12"/>
      <c r="V613" s="11"/>
    </row>
    <row r="614" ht="12.75">
      <c r="V614" s="11"/>
    </row>
    <row r="615" spans="16:22" ht="12.75">
      <c r="P615" s="6"/>
      <c r="Q615" s="5"/>
      <c r="R615" s="6"/>
      <c r="S615" s="5"/>
      <c r="T615" s="6"/>
      <c r="U615" s="6"/>
      <c r="V615" s="11"/>
    </row>
    <row r="616" spans="16:22" ht="12.75">
      <c r="P616" s="5"/>
      <c r="Q616" s="8"/>
      <c r="R616" s="5"/>
      <c r="S616" s="5"/>
      <c r="T616" s="19"/>
      <c r="U616" s="19"/>
      <c r="V616" s="11"/>
    </row>
    <row r="617" spans="20:22" ht="12.75">
      <c r="T617" s="6"/>
      <c r="U617" s="6"/>
      <c r="V617" s="11"/>
    </row>
    <row r="618" spans="15:22" ht="12.75">
      <c r="O618" s="8"/>
      <c r="P618" s="8"/>
      <c r="Q618" s="17"/>
      <c r="R618" s="8"/>
      <c r="S618" s="17"/>
      <c r="T618" s="8"/>
      <c r="U618" s="8"/>
      <c r="V618" s="11"/>
    </row>
    <row r="619" spans="15:22" ht="12.75">
      <c r="O619" s="6"/>
      <c r="P619" s="6"/>
      <c r="Q619" s="14"/>
      <c r="R619" s="6"/>
      <c r="T619" s="19"/>
      <c r="U619" s="19"/>
      <c r="V619" s="11"/>
    </row>
    <row r="620" spans="15:22" ht="12.75">
      <c r="O620" s="17"/>
      <c r="P620" s="17"/>
      <c r="Q620" s="17"/>
      <c r="R620" s="17"/>
      <c r="S620" s="17"/>
      <c r="T620" s="17"/>
      <c r="U620" s="17"/>
      <c r="V620" s="11"/>
    </row>
    <row r="621" spans="15:22" ht="12.75">
      <c r="O621" s="7"/>
      <c r="S621" s="12"/>
      <c r="T621" s="12"/>
      <c r="U621" s="12"/>
      <c r="V621" s="11"/>
    </row>
    <row r="622" spans="16:22" ht="12.75">
      <c r="P622" s="6"/>
      <c r="Q622" s="6"/>
      <c r="R622" s="6"/>
      <c r="S622" s="5"/>
      <c r="T622" s="19"/>
      <c r="U622" s="19"/>
      <c r="V622" s="11"/>
    </row>
    <row r="623" spans="15:22" ht="12.75">
      <c r="O623" s="7"/>
      <c r="P623" s="6"/>
      <c r="Q623" s="4"/>
      <c r="R623" s="4"/>
      <c r="T623" s="19"/>
      <c r="U623" s="19"/>
      <c r="V623" s="11"/>
    </row>
    <row r="624" spans="19:22" ht="12.75">
      <c r="S624" s="12"/>
      <c r="T624" s="12"/>
      <c r="U624" s="12"/>
      <c r="V624" s="11"/>
    </row>
    <row r="625" spans="18:22" ht="12.75">
      <c r="R625" s="6"/>
      <c r="T625" s="17"/>
      <c r="U625" s="17"/>
      <c r="V625" s="10"/>
    </row>
    <row r="626" spans="15:22" ht="12.75">
      <c r="O626" s="8"/>
      <c r="P626" s="8"/>
      <c r="Q626" s="17"/>
      <c r="R626" s="8"/>
      <c r="S626" s="17"/>
      <c r="T626" s="8"/>
      <c r="U626" s="8"/>
      <c r="V626" s="11"/>
    </row>
    <row r="627" spans="17:22" ht="12.75">
      <c r="Q627" s="6"/>
      <c r="R627" s="6"/>
      <c r="V627" s="11"/>
    </row>
    <row r="628" spans="20:22" ht="12.75">
      <c r="T628" s="6"/>
      <c r="U628" s="6"/>
      <c r="V628" s="11"/>
    </row>
    <row r="629" ht="12.75">
      <c r="V629" s="11"/>
    </row>
    <row r="630" ht="12.75">
      <c r="V630" s="11"/>
    </row>
    <row r="631" spans="15:22" ht="12.75">
      <c r="O631" s="17"/>
      <c r="P631" s="17"/>
      <c r="Q631" s="17"/>
      <c r="R631" s="17"/>
      <c r="S631" s="17"/>
      <c r="T631" s="17"/>
      <c r="U631" s="17"/>
      <c r="V631" s="11"/>
    </row>
    <row r="632" ht="12.75">
      <c r="V632" s="11"/>
    </row>
    <row r="633" spans="17:22" ht="12.75">
      <c r="Q633" s="7"/>
      <c r="R633" s="7"/>
      <c r="V633" s="11"/>
    </row>
    <row r="634" spans="18:22" ht="12.75">
      <c r="R634" s="6"/>
      <c r="T634" s="17"/>
      <c r="U634" s="17"/>
      <c r="V634" s="10"/>
    </row>
    <row r="635" ht="12.75">
      <c r="V635" s="11"/>
    </row>
    <row r="636" spans="15:22" ht="12.75">
      <c r="O636" s="7"/>
      <c r="P636" s="7"/>
      <c r="Q636" s="7"/>
      <c r="R636" s="4"/>
      <c r="S636" s="7"/>
      <c r="T636" s="13"/>
      <c r="U636" s="13"/>
      <c r="V636" s="11"/>
    </row>
    <row r="637" ht="12.75">
      <c r="V637" s="11"/>
    </row>
    <row r="638" ht="12.75">
      <c r="V638" s="11"/>
    </row>
    <row r="639" spans="16:22" ht="12.75">
      <c r="P639" s="6"/>
      <c r="Q639" s="14"/>
      <c r="R639" s="6"/>
      <c r="S639" s="6"/>
      <c r="T639" s="19"/>
      <c r="U639" s="19"/>
      <c r="V639" s="11"/>
    </row>
    <row r="640" ht="12.75">
      <c r="V640" s="11"/>
    </row>
    <row r="641" spans="20:22" ht="12.75">
      <c r="T641" s="12"/>
      <c r="U641" s="12"/>
      <c r="V641" s="11"/>
    </row>
    <row r="642" spans="19:22" ht="12.75">
      <c r="S642" s="12"/>
      <c r="T642" s="12"/>
      <c r="U642" s="12"/>
      <c r="V642" s="11"/>
    </row>
    <row r="643" spans="16:22" ht="12.75">
      <c r="P643" s="6"/>
      <c r="Q643" s="6"/>
      <c r="R643" s="6"/>
      <c r="S643" s="5"/>
      <c r="T643" s="19"/>
      <c r="U643" s="19"/>
      <c r="V643" s="11"/>
    </row>
    <row r="644" spans="16:22" ht="12.75">
      <c r="P644" s="6"/>
      <c r="Q644" s="5"/>
      <c r="R644" s="6"/>
      <c r="S644" s="5"/>
      <c r="T644" s="6"/>
      <c r="U644" s="6"/>
      <c r="V644" s="11"/>
    </row>
    <row r="645" spans="20:22" ht="12.75">
      <c r="T645" s="6"/>
      <c r="U645" s="6"/>
      <c r="V645" s="11"/>
    </row>
    <row r="646" spans="17:22" ht="12.75">
      <c r="Q646" s="6"/>
      <c r="T646" s="6"/>
      <c r="U646" s="6"/>
      <c r="V646" s="11"/>
    </row>
    <row r="647" spans="17:22" ht="12.75">
      <c r="Q647" s="6"/>
      <c r="R647" s="6"/>
      <c r="V647" s="11"/>
    </row>
    <row r="648" spans="20:22" ht="12.75">
      <c r="T648" s="12"/>
      <c r="U648" s="12"/>
      <c r="V648" s="11"/>
    </row>
    <row r="649" ht="12.75">
      <c r="V649" s="11"/>
    </row>
    <row r="650" ht="12.75">
      <c r="V650" s="11"/>
    </row>
    <row r="651" spans="17:22" ht="12.75">
      <c r="Q651" s="6"/>
      <c r="R651" s="6"/>
      <c r="V651" s="11"/>
    </row>
    <row r="652" spans="17:22" ht="12.75">
      <c r="Q652" s="4"/>
      <c r="R652" s="4"/>
      <c r="V652" s="11"/>
    </row>
    <row r="653" spans="15:22" ht="12.75">
      <c r="O653" s="7"/>
      <c r="P653" s="6"/>
      <c r="Q653" s="4"/>
      <c r="R653" s="4"/>
      <c r="S653" s="5"/>
      <c r="T653" s="19"/>
      <c r="U653" s="19"/>
      <c r="V653" s="11"/>
    </row>
    <row r="654" spans="15:22" ht="12.75">
      <c r="O654" s="17"/>
      <c r="P654" s="17"/>
      <c r="Q654" s="8"/>
      <c r="R654" s="17"/>
      <c r="S654" s="17"/>
      <c r="T654" s="17"/>
      <c r="U654" s="17"/>
      <c r="V654" s="11"/>
    </row>
    <row r="655" spans="16:22" ht="12.75">
      <c r="P655" s="6"/>
      <c r="Q655" s="4"/>
      <c r="R655" s="4"/>
      <c r="S655" s="6"/>
      <c r="T655" s="19"/>
      <c r="U655" s="19"/>
      <c r="V655" s="11"/>
    </row>
    <row r="656" ht="12.75">
      <c r="V656" s="11"/>
    </row>
    <row r="657" spans="15:22" ht="12.75">
      <c r="O657" s="17"/>
      <c r="P657" s="17"/>
      <c r="Q657" s="8"/>
      <c r="R657" s="17"/>
      <c r="S657" s="17"/>
      <c r="T657" s="17"/>
      <c r="U657" s="17"/>
      <c r="V657" s="11"/>
    </row>
    <row r="658" spans="15:22" ht="12.75">
      <c r="O658" s="7"/>
      <c r="P658" s="7"/>
      <c r="Q658" s="7"/>
      <c r="R658" s="7"/>
      <c r="S658" s="7"/>
      <c r="T658" s="7"/>
      <c r="U658" s="7"/>
      <c r="V658" s="11"/>
    </row>
    <row r="659" spans="20:22" ht="12.75">
      <c r="T659" s="6"/>
      <c r="U659" s="6"/>
      <c r="V659" s="11"/>
    </row>
    <row r="660" spans="15:22" ht="12.75">
      <c r="O660" s="6"/>
      <c r="P660" s="6"/>
      <c r="Q660" s="14"/>
      <c r="R660" s="6"/>
      <c r="T660" s="19"/>
      <c r="U660" s="19"/>
      <c r="V660" s="11"/>
    </row>
    <row r="661" spans="15:22" ht="12.75">
      <c r="O661" s="6"/>
      <c r="P661" s="6"/>
      <c r="Q661" s="14"/>
      <c r="R661" s="6"/>
      <c r="T661" s="19"/>
      <c r="U661" s="19"/>
      <c r="V661" s="11"/>
    </row>
    <row r="662" spans="19:22" ht="12.75">
      <c r="S662" s="15"/>
      <c r="T662" s="12"/>
      <c r="U662" s="12"/>
      <c r="V662" s="11"/>
    </row>
    <row r="663" spans="19:22" ht="12.75">
      <c r="S663" s="12"/>
      <c r="T663" s="12"/>
      <c r="U663" s="12"/>
      <c r="V663" s="11"/>
    </row>
    <row r="664" spans="19:22" ht="12.75">
      <c r="S664" s="15"/>
      <c r="T664" s="12"/>
      <c r="U664" s="12"/>
      <c r="V664" s="11"/>
    </row>
    <row r="665" spans="16:22" ht="12.75">
      <c r="P665" s="5"/>
      <c r="Q665" s="5"/>
      <c r="R665" s="6"/>
      <c r="S665" s="5"/>
      <c r="T665" s="6"/>
      <c r="U665" s="6"/>
      <c r="V665" s="11"/>
    </row>
    <row r="666" spans="15:22" ht="12.75">
      <c r="O666" s="6"/>
      <c r="P666" s="6"/>
      <c r="Q666" s="14"/>
      <c r="R666" s="4"/>
      <c r="T666" s="19"/>
      <c r="U666" s="19"/>
      <c r="V666" s="11"/>
    </row>
    <row r="667" spans="18:22" ht="12.75">
      <c r="R667" s="6"/>
      <c r="T667" s="17"/>
      <c r="U667" s="17"/>
      <c r="V667" s="11"/>
    </row>
    <row r="668" ht="12.75">
      <c r="V668" s="11"/>
    </row>
    <row r="669" spans="15:22" ht="12.75">
      <c r="O669" s="6"/>
      <c r="P669" s="6"/>
      <c r="Q669" s="14"/>
      <c r="R669" s="6"/>
      <c r="T669" s="19"/>
      <c r="U669" s="19"/>
      <c r="V669" s="11"/>
    </row>
    <row r="670" spans="19:22" ht="12.75">
      <c r="S670" s="15"/>
      <c r="T670" s="12"/>
      <c r="U670" s="12"/>
      <c r="V670" s="11"/>
    </row>
    <row r="671" spans="15:22" ht="12.75">
      <c r="O671" s="17"/>
      <c r="P671" s="17"/>
      <c r="Q671" s="8"/>
      <c r="R671" s="17"/>
      <c r="S671" s="17"/>
      <c r="T671" s="17"/>
      <c r="U671" s="17"/>
      <c r="V671" s="11"/>
    </row>
    <row r="672" spans="15:22" ht="12.75">
      <c r="O672" s="7"/>
      <c r="Q672" s="7"/>
      <c r="R672" s="4"/>
      <c r="T672" s="17"/>
      <c r="U672" s="17"/>
      <c r="V672" s="11"/>
    </row>
    <row r="673" spans="19:22" ht="12.75">
      <c r="S673" s="15"/>
      <c r="T673" s="12"/>
      <c r="U673" s="12"/>
      <c r="V673" s="11"/>
    </row>
    <row r="674" spans="15:22" ht="12.75">
      <c r="O674" s="8"/>
      <c r="P674" s="8"/>
      <c r="Q674" s="17"/>
      <c r="R674" s="8"/>
      <c r="S674" s="17"/>
      <c r="T674" s="8"/>
      <c r="U674" s="8"/>
      <c r="V674" s="11"/>
    </row>
    <row r="675" spans="15:22" ht="12.75">
      <c r="O675" s="17"/>
      <c r="P675" s="17"/>
      <c r="Q675" s="8"/>
      <c r="R675" s="17"/>
      <c r="S675" s="17"/>
      <c r="T675" s="17"/>
      <c r="U675" s="17"/>
      <c r="V675" s="11"/>
    </row>
    <row r="676" spans="15:22" ht="12.75">
      <c r="O676" s="7"/>
      <c r="P676" s="7"/>
      <c r="Q676" s="7"/>
      <c r="R676" s="7"/>
      <c r="S676" s="7"/>
      <c r="T676" s="7"/>
      <c r="U676" s="7"/>
      <c r="V676" s="11"/>
    </row>
    <row r="677" spans="18:22" ht="12.75">
      <c r="R677" s="6"/>
      <c r="T677" s="17"/>
      <c r="U677" s="17"/>
      <c r="V677" s="11"/>
    </row>
    <row r="678" spans="16:22" ht="12.75">
      <c r="P678" s="6"/>
      <c r="Q678" s="5"/>
      <c r="R678" s="6"/>
      <c r="S678" s="5"/>
      <c r="T678" s="6"/>
      <c r="U678" s="6"/>
      <c r="V678" s="11"/>
    </row>
    <row r="679" spans="17:22" ht="12.75">
      <c r="Q679" s="12"/>
      <c r="S679" s="15"/>
      <c r="T679" s="12"/>
      <c r="U679" s="12"/>
      <c r="V679" s="11"/>
    </row>
    <row r="680" spans="15:22" ht="12.75">
      <c r="O680" s="12"/>
      <c r="P680" s="6"/>
      <c r="Q680" s="5"/>
      <c r="R680" s="6"/>
      <c r="S680" s="6"/>
      <c r="T680" s="6"/>
      <c r="U680" s="6"/>
      <c r="V680" s="11"/>
    </row>
    <row r="681" spans="16:22" ht="12.75">
      <c r="P681" s="5"/>
      <c r="Q681" s="6"/>
      <c r="R681" s="6"/>
      <c r="S681" s="5"/>
      <c r="T681" s="6"/>
      <c r="U681" s="6"/>
      <c r="V681" s="11"/>
    </row>
    <row r="682" spans="15:22" ht="12.75">
      <c r="O682" s="17"/>
      <c r="P682" s="17"/>
      <c r="Q682" s="17"/>
      <c r="R682" s="17"/>
      <c r="S682" s="17"/>
      <c r="T682" s="17"/>
      <c r="U682" s="17"/>
      <c r="V682" s="11"/>
    </row>
    <row r="683" spans="17:22" ht="12.75">
      <c r="Q683" s="6"/>
      <c r="R683" s="6"/>
      <c r="V683" s="11"/>
    </row>
    <row r="684" spans="15:22" ht="12.75">
      <c r="O684" s="6"/>
      <c r="P684" s="6"/>
      <c r="Q684" s="14"/>
      <c r="R684" s="6"/>
      <c r="T684" s="19"/>
      <c r="U684" s="19"/>
      <c r="V684" s="11"/>
    </row>
    <row r="685" ht="12.75">
      <c r="V685" s="11"/>
    </row>
    <row r="686" spans="15:22" ht="12.75">
      <c r="O686" s="7"/>
      <c r="P686" s="7"/>
      <c r="Q686" s="7"/>
      <c r="R686" s="7"/>
      <c r="S686" s="7"/>
      <c r="T686" s="7"/>
      <c r="U686" s="7"/>
      <c r="V686" s="11"/>
    </row>
    <row r="687" ht="12.75">
      <c r="V687" s="11"/>
    </row>
    <row r="688" spans="18:22" ht="12.75">
      <c r="R688" s="6"/>
      <c r="T688" s="17"/>
      <c r="U688" s="17"/>
      <c r="V688" s="11"/>
    </row>
    <row r="689" spans="15:22" ht="12.75">
      <c r="O689" s="17"/>
      <c r="P689" s="17"/>
      <c r="Q689" s="8"/>
      <c r="R689" s="17"/>
      <c r="S689" s="17"/>
      <c r="T689" s="17"/>
      <c r="U689" s="17"/>
      <c r="V689" s="11"/>
    </row>
    <row r="690" ht="12.75">
      <c r="V690" s="11"/>
    </row>
    <row r="691" spans="17:22" ht="12.75">
      <c r="Q691" s="6"/>
      <c r="V691" s="11"/>
    </row>
    <row r="692" spans="17:22" ht="12.75">
      <c r="Q692" s="4"/>
      <c r="R692" s="6"/>
      <c r="V692" s="11"/>
    </row>
    <row r="693" spans="17:22" ht="12.75">
      <c r="Q693" s="7"/>
      <c r="S693" s="15"/>
      <c r="T693" s="12"/>
      <c r="U693" s="12"/>
      <c r="V693" s="11"/>
    </row>
    <row r="694" spans="18:22" ht="12.75">
      <c r="R694" s="4"/>
      <c r="T694" s="17"/>
      <c r="U694" s="17"/>
      <c r="V694" s="11"/>
    </row>
    <row r="695" spans="18:22" ht="12.75">
      <c r="R695" s="6"/>
      <c r="T695" s="17"/>
      <c r="U695" s="17"/>
      <c r="V695" s="11"/>
    </row>
    <row r="696" ht="12.75">
      <c r="V696" s="11"/>
    </row>
    <row r="697" spans="17:22" ht="12.75">
      <c r="Q697" s="6"/>
      <c r="R697" s="6"/>
      <c r="V697" s="11"/>
    </row>
    <row r="698" spans="17:22" ht="12.75">
      <c r="Q698" s="6"/>
      <c r="R698" s="6"/>
      <c r="V698" s="11"/>
    </row>
    <row r="699" spans="15:22" ht="12.75">
      <c r="O699" s="17"/>
      <c r="P699" s="17"/>
      <c r="Q699" s="8"/>
      <c r="R699" s="17"/>
      <c r="S699" s="17"/>
      <c r="T699" s="17"/>
      <c r="U699" s="17"/>
      <c r="V699" s="11"/>
    </row>
    <row r="700" ht="12.75">
      <c r="V700" s="11"/>
    </row>
    <row r="701" spans="15:22" ht="12.75">
      <c r="O701" s="17"/>
      <c r="P701" s="17"/>
      <c r="Q701" s="8"/>
      <c r="R701" s="17"/>
      <c r="S701" s="17"/>
      <c r="T701" s="17"/>
      <c r="U701" s="17"/>
      <c r="V701" s="11"/>
    </row>
    <row r="702" spans="20:22" ht="12.75">
      <c r="T702" s="6"/>
      <c r="U702" s="6"/>
      <c r="V702" s="11"/>
    </row>
    <row r="703" spans="20:22" ht="12.75">
      <c r="T703" s="12"/>
      <c r="U703" s="12"/>
      <c r="V703" s="11"/>
    </row>
    <row r="704" spans="15:22" ht="12.75">
      <c r="O704" s="17"/>
      <c r="P704" s="17"/>
      <c r="Q704" s="8"/>
      <c r="R704" s="17"/>
      <c r="S704" s="17"/>
      <c r="T704" s="17"/>
      <c r="U704" s="17"/>
      <c r="V704" s="11"/>
    </row>
    <row r="705" spans="17:22" ht="12.75">
      <c r="Q705" s="7"/>
      <c r="R705" s="6"/>
      <c r="T705" s="17"/>
      <c r="U705" s="17"/>
      <c r="V705" s="11"/>
    </row>
    <row r="706" spans="4:22" ht="12.75"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V706" s="11"/>
    </row>
    <row r="707" spans="15:22" ht="12.75">
      <c r="O707" s="17"/>
      <c r="P707" s="17"/>
      <c r="Q707" s="8"/>
      <c r="R707" s="8"/>
      <c r="S707" s="17"/>
      <c r="V707" s="11"/>
    </row>
    <row r="708" spans="15:22" ht="12.75">
      <c r="O708" s="8"/>
      <c r="P708" s="8"/>
      <c r="Q708" s="17"/>
      <c r="R708" s="8"/>
      <c r="S708" s="17"/>
      <c r="T708" s="8"/>
      <c r="U708" s="8"/>
      <c r="V708" s="11"/>
    </row>
    <row r="709" spans="15:22" ht="12.75">
      <c r="O709" s="7"/>
      <c r="P709" s="6"/>
      <c r="Q709" s="4"/>
      <c r="R709" s="4"/>
      <c r="S709" s="5"/>
      <c r="T709" s="19"/>
      <c r="U709" s="19"/>
      <c r="V709" s="11"/>
    </row>
    <row r="710" spans="20:22" ht="12.75">
      <c r="T710" s="12"/>
      <c r="U710" s="12"/>
      <c r="V710" s="11"/>
    </row>
    <row r="711" spans="16:22" ht="12.75">
      <c r="P711" s="6"/>
      <c r="Q711" s="6"/>
      <c r="R711" s="6"/>
      <c r="S711" s="5"/>
      <c r="T711" s="19"/>
      <c r="U711" s="19"/>
      <c r="V711" s="11"/>
    </row>
    <row r="712" spans="18:22" ht="12.75">
      <c r="R712" s="6"/>
      <c r="T712" s="17"/>
      <c r="U712" s="17"/>
      <c r="V712" s="11"/>
    </row>
    <row r="713" spans="15:22" ht="12.75">
      <c r="O713" s="7"/>
      <c r="Q713" s="7"/>
      <c r="S713" s="15"/>
      <c r="T713" s="12"/>
      <c r="U713" s="12"/>
      <c r="V713" s="11"/>
    </row>
    <row r="714" ht="12.75">
      <c r="V714" s="11"/>
    </row>
    <row r="715" ht="12.75">
      <c r="V715" s="11"/>
    </row>
    <row r="716" spans="15:22" ht="12.75">
      <c r="O716" s="12"/>
      <c r="P716" s="6"/>
      <c r="Q716" s="5"/>
      <c r="R716" s="6"/>
      <c r="S716" s="5"/>
      <c r="T716" s="6"/>
      <c r="U716" s="6"/>
      <c r="V716" s="11"/>
    </row>
    <row r="717" spans="17:22" ht="12.75">
      <c r="Q717" s="4"/>
      <c r="R717" s="6"/>
      <c r="V717" s="11"/>
    </row>
    <row r="718" spans="16:22" ht="12.75">
      <c r="P718" s="6"/>
      <c r="Q718" s="4"/>
      <c r="R718" s="6"/>
      <c r="S718" s="5"/>
      <c r="T718" s="19"/>
      <c r="U718" s="19"/>
      <c r="V718" s="11"/>
    </row>
    <row r="719" spans="16:22" ht="12.75">
      <c r="P719" s="6"/>
      <c r="Q719" s="5"/>
      <c r="R719" s="6"/>
      <c r="S719" s="5"/>
      <c r="T719" s="6"/>
      <c r="U719" s="6"/>
      <c r="V719" s="11"/>
    </row>
    <row r="720" spans="18:22" ht="12.75">
      <c r="R720" s="6"/>
      <c r="T720" s="17"/>
      <c r="U720" s="17"/>
      <c r="V720" s="11"/>
    </row>
    <row r="721" spans="16:22" ht="12.75">
      <c r="P721" s="6"/>
      <c r="Q721" s="4"/>
      <c r="R721" s="6"/>
      <c r="S721" s="5"/>
      <c r="T721" s="6"/>
      <c r="U721" s="6"/>
      <c r="V721" s="11"/>
    </row>
    <row r="722" spans="15:22" ht="12.75">
      <c r="O722" s="7"/>
      <c r="P722" s="6"/>
      <c r="Q722" s="4"/>
      <c r="R722" s="4"/>
      <c r="S722" s="6"/>
      <c r="T722" s="19"/>
      <c r="U722" s="19"/>
      <c r="V722" s="11"/>
    </row>
    <row r="723" spans="17:22" ht="12.75">
      <c r="Q723" s="4"/>
      <c r="R723" s="4"/>
      <c r="V723" s="11"/>
    </row>
    <row r="724" ht="12.75">
      <c r="V724" s="11"/>
    </row>
    <row r="725" spans="15:22" ht="12.75">
      <c r="O725" s="9"/>
      <c r="P725" s="9"/>
      <c r="Q725" s="7"/>
      <c r="R725" s="9"/>
      <c r="S725" s="9"/>
      <c r="T725" s="9"/>
      <c r="U725" s="9"/>
      <c r="V725" s="11"/>
    </row>
    <row r="726" spans="17:22" ht="12.75">
      <c r="Q726" s="6"/>
      <c r="V726" s="11"/>
    </row>
    <row r="727" ht="12.75">
      <c r="V727" s="11"/>
    </row>
    <row r="728" spans="15:22" ht="12.75">
      <c r="O728" s="17"/>
      <c r="P728" s="17"/>
      <c r="Q728" s="17"/>
      <c r="R728" s="17"/>
      <c r="S728" s="17"/>
      <c r="T728" s="17"/>
      <c r="U728" s="17"/>
      <c r="V728" s="11"/>
    </row>
    <row r="729" spans="16:22" ht="12.75">
      <c r="P729" s="12"/>
      <c r="T729" s="12"/>
      <c r="U729" s="12"/>
      <c r="V729" s="11"/>
    </row>
    <row r="730" spans="15:22" ht="12.75">
      <c r="O730" s="17"/>
      <c r="P730" s="17"/>
      <c r="Q730" s="8"/>
      <c r="R730" s="17"/>
      <c r="S730" s="17"/>
      <c r="T730" s="17"/>
      <c r="U730" s="17"/>
      <c r="V730" s="11"/>
    </row>
    <row r="731" spans="20:22" ht="12.75">
      <c r="T731" s="12"/>
      <c r="U731" s="12"/>
      <c r="V731" s="11"/>
    </row>
    <row r="732" spans="16:22" ht="12.75">
      <c r="P732" s="5"/>
      <c r="Q732" s="5"/>
      <c r="R732" s="5"/>
      <c r="S732" s="5"/>
      <c r="T732" s="6"/>
      <c r="U732" s="6"/>
      <c r="V732" s="11"/>
    </row>
    <row r="733" spans="18:22" ht="12.75">
      <c r="R733" s="6"/>
      <c r="T733" s="17"/>
      <c r="U733" s="17"/>
      <c r="V733" s="11"/>
    </row>
    <row r="734" spans="15:22" ht="12.75">
      <c r="O734" s="6"/>
      <c r="P734" s="6"/>
      <c r="Q734" s="14"/>
      <c r="R734" s="6"/>
      <c r="T734" s="19"/>
      <c r="U734" s="19"/>
      <c r="V734" s="11"/>
    </row>
    <row r="735" spans="20:22" ht="12.75">
      <c r="T735" s="12"/>
      <c r="U735" s="12"/>
      <c r="V735" s="11"/>
    </row>
    <row r="736" spans="19:22" ht="12.75">
      <c r="S736" s="15"/>
      <c r="T736" s="12"/>
      <c r="U736" s="12"/>
      <c r="V736" s="11"/>
    </row>
    <row r="737" spans="16:22" ht="12.75">
      <c r="P737" s="5"/>
      <c r="Q737" s="5"/>
      <c r="R737" s="5"/>
      <c r="S737" s="5"/>
      <c r="T737" s="6"/>
      <c r="U737" s="6"/>
      <c r="V737" s="11"/>
    </row>
    <row r="738" spans="15:22" ht="12.75">
      <c r="O738" s="17"/>
      <c r="P738" s="17"/>
      <c r="Q738" s="17"/>
      <c r="R738" s="17"/>
      <c r="S738" s="15"/>
      <c r="T738" s="17"/>
      <c r="U738" s="17"/>
      <c r="V738" s="11"/>
    </row>
    <row r="739" spans="18:22" ht="12.75">
      <c r="R739" s="6"/>
      <c r="T739" s="17"/>
      <c r="U739" s="17"/>
      <c r="V739" s="11"/>
    </row>
    <row r="740" spans="17:22" ht="12.75">
      <c r="Q740" s="4"/>
      <c r="R740" s="6"/>
      <c r="V740" s="11"/>
    </row>
    <row r="741" spans="15:22" ht="12.75">
      <c r="O741" s="17"/>
      <c r="P741" s="17"/>
      <c r="Q741" s="8"/>
      <c r="R741" s="17"/>
      <c r="S741" s="17"/>
      <c r="T741" s="17"/>
      <c r="U741" s="17"/>
      <c r="V741" s="11"/>
    </row>
    <row r="742" spans="15:22" ht="12.75">
      <c r="O742" s="17"/>
      <c r="P742" s="17"/>
      <c r="Q742" s="17"/>
      <c r="R742" s="17"/>
      <c r="S742" s="15"/>
      <c r="T742" s="17"/>
      <c r="U742" s="17"/>
      <c r="V742" s="11"/>
    </row>
    <row r="743" spans="17:22" ht="12.75">
      <c r="Q743" s="7"/>
      <c r="V743" s="11"/>
    </row>
    <row r="744" spans="17:22" ht="12.75">
      <c r="Q744" s="6"/>
      <c r="R744" s="6"/>
      <c r="V744" s="11"/>
    </row>
    <row r="745" spans="16:22" ht="12.75">
      <c r="P745" s="12"/>
      <c r="V745" s="11"/>
    </row>
    <row r="746" spans="15:22" ht="12.75">
      <c r="O746" s="7"/>
      <c r="P746" s="6"/>
      <c r="Q746" s="14"/>
      <c r="R746" s="6"/>
      <c r="T746" s="19"/>
      <c r="U746" s="19"/>
      <c r="V746" s="11"/>
    </row>
    <row r="747" spans="18:22" ht="12.75">
      <c r="R747" s="6"/>
      <c r="T747" s="17"/>
      <c r="U747" s="17"/>
      <c r="V747" s="11"/>
    </row>
    <row r="748" spans="16:22" ht="12.75">
      <c r="P748" s="6"/>
      <c r="Q748" s="5"/>
      <c r="R748" s="6"/>
      <c r="S748" s="5"/>
      <c r="T748" s="6"/>
      <c r="U748" s="6"/>
      <c r="V748" s="11"/>
    </row>
    <row r="749" ht="12.75">
      <c r="V749" s="11"/>
    </row>
    <row r="750" spans="16:22" ht="12.75">
      <c r="P750" s="6"/>
      <c r="Q750" s="5"/>
      <c r="R750" s="6"/>
      <c r="S750" s="5"/>
      <c r="T750" s="6"/>
      <c r="U750" s="6"/>
      <c r="V750" s="11"/>
    </row>
    <row r="751" spans="15:22" ht="12.75">
      <c r="O751" s="6"/>
      <c r="P751" s="6"/>
      <c r="Q751" s="14"/>
      <c r="R751" s="6"/>
      <c r="T751" s="19"/>
      <c r="U751" s="19"/>
      <c r="V751" s="11"/>
    </row>
    <row r="752" spans="15:22" ht="12.75">
      <c r="O752" s="17"/>
      <c r="P752" s="17"/>
      <c r="Q752" s="8"/>
      <c r="R752" s="17"/>
      <c r="S752" s="17"/>
      <c r="T752" s="17"/>
      <c r="U752" s="17"/>
      <c r="V752" s="11"/>
    </row>
    <row r="753" spans="16:22" ht="12.75">
      <c r="P753" s="6"/>
      <c r="Q753" s="6"/>
      <c r="R753" s="6"/>
      <c r="S753" s="5"/>
      <c r="T753" s="19"/>
      <c r="U753" s="19"/>
      <c r="V753" s="11"/>
    </row>
    <row r="754" spans="15:22" ht="12.75">
      <c r="O754" s="17"/>
      <c r="P754" s="17"/>
      <c r="Q754" s="17"/>
      <c r="R754" s="17"/>
      <c r="S754" s="17"/>
      <c r="T754" s="17"/>
      <c r="U754" s="17"/>
      <c r="V754" s="11"/>
    </row>
    <row r="755" spans="18:22" ht="12.75">
      <c r="R755" s="6"/>
      <c r="T755" s="17"/>
      <c r="U755" s="17"/>
      <c r="V755" s="11"/>
    </row>
    <row r="756" ht="12.75">
      <c r="V756" s="11"/>
    </row>
    <row r="757" spans="4:22" ht="12.75"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V757" s="11"/>
    </row>
    <row r="758" spans="20:22" ht="12.75">
      <c r="T758" s="12"/>
      <c r="U758" s="12"/>
      <c r="V758" s="11"/>
    </row>
    <row r="759" spans="15:22" ht="12.75">
      <c r="O759" s="8"/>
      <c r="P759" s="8"/>
      <c r="Q759" s="17"/>
      <c r="R759" s="8"/>
      <c r="S759" s="17"/>
      <c r="T759" s="8"/>
      <c r="U759" s="8"/>
      <c r="V759" s="11"/>
    </row>
    <row r="760" spans="16:22" ht="12.75">
      <c r="P760" s="6"/>
      <c r="Q760" s="6"/>
      <c r="R760" s="6"/>
      <c r="S760" s="5"/>
      <c r="T760" s="19"/>
      <c r="U760" s="19"/>
      <c r="V760" s="11"/>
    </row>
    <row r="761" spans="15:22" ht="12.75">
      <c r="O761" s="6"/>
      <c r="P761" s="6"/>
      <c r="Q761" s="14"/>
      <c r="R761" s="6"/>
      <c r="T761" s="19"/>
      <c r="U761" s="19"/>
      <c r="V761" s="11"/>
    </row>
    <row r="762" spans="15:22" ht="12.75">
      <c r="O762" s="17"/>
      <c r="P762" s="17"/>
      <c r="Q762" s="8"/>
      <c r="R762" s="17"/>
      <c r="S762" s="17"/>
      <c r="T762" s="17"/>
      <c r="U762" s="17"/>
      <c r="V762" s="11"/>
    </row>
    <row r="763" spans="15:22" ht="12.75">
      <c r="O763" s="8"/>
      <c r="P763" s="8"/>
      <c r="Q763" s="17"/>
      <c r="R763" s="8"/>
      <c r="S763" s="17"/>
      <c r="T763" s="8"/>
      <c r="U763" s="8"/>
      <c r="V763" s="11"/>
    </row>
    <row r="764" spans="15:22" ht="12.75">
      <c r="O764" s="17"/>
      <c r="P764" s="17"/>
      <c r="Q764" s="17"/>
      <c r="R764" s="17"/>
      <c r="S764" s="17"/>
      <c r="T764" s="17"/>
      <c r="U764" s="17"/>
      <c r="V764" s="11"/>
    </row>
    <row r="765" spans="20:22" ht="12.75">
      <c r="T765" s="12"/>
      <c r="U765" s="12"/>
      <c r="V765" s="11"/>
    </row>
    <row r="766" spans="20:22" ht="12.75">
      <c r="T766" s="12"/>
      <c r="U766" s="12"/>
      <c r="V766" s="11"/>
    </row>
    <row r="767" spans="15:22" ht="12.75">
      <c r="O767" s="9"/>
      <c r="P767" s="9"/>
      <c r="Q767" s="9"/>
      <c r="R767" s="9"/>
      <c r="S767" s="9"/>
      <c r="T767" s="9"/>
      <c r="U767" s="9"/>
      <c r="V767" s="11"/>
    </row>
    <row r="768" spans="20:22" ht="12.75">
      <c r="T768" s="12"/>
      <c r="U768" s="12"/>
      <c r="V768" s="11"/>
    </row>
    <row r="769" spans="15:22" ht="12.75">
      <c r="O769" s="17"/>
      <c r="P769" s="17"/>
      <c r="Q769" s="17"/>
      <c r="R769" s="17"/>
      <c r="S769" s="17"/>
      <c r="T769" s="17"/>
      <c r="U769" s="17"/>
      <c r="V769" s="11"/>
    </row>
    <row r="770" spans="17:22" ht="12.75">
      <c r="Q770" s="6"/>
      <c r="R770" s="6"/>
      <c r="V770" s="11"/>
    </row>
    <row r="771" spans="16:22" ht="12.75">
      <c r="P771" s="6"/>
      <c r="Q771" s="6"/>
      <c r="S771" s="5"/>
      <c r="T771" s="19"/>
      <c r="U771" s="19"/>
      <c r="V771" s="11"/>
    </row>
    <row r="772" spans="17:22" ht="12.75">
      <c r="Q772" s="6"/>
      <c r="T772" s="6"/>
      <c r="U772" s="6"/>
      <c r="V772" s="11"/>
    </row>
    <row r="773" spans="20:22" ht="12.75">
      <c r="T773" s="12"/>
      <c r="U773" s="12"/>
      <c r="V773" s="11"/>
    </row>
    <row r="774" spans="15:22" ht="12.75">
      <c r="O774" s="17"/>
      <c r="P774" s="17"/>
      <c r="Q774" s="8"/>
      <c r="R774" s="17"/>
      <c r="S774" s="17"/>
      <c r="T774" s="17"/>
      <c r="U774" s="17"/>
      <c r="V774" s="11"/>
    </row>
    <row r="775" ht="12.75">
      <c r="V775" s="11"/>
    </row>
    <row r="776" spans="17:22" ht="12.75">
      <c r="Q776" s="7"/>
      <c r="V776" s="11"/>
    </row>
    <row r="777" spans="15:22" ht="12.75">
      <c r="O777" s="6"/>
      <c r="P777" s="6"/>
      <c r="Q777" s="14"/>
      <c r="R777" s="6"/>
      <c r="T777" s="19"/>
      <c r="U777" s="19"/>
      <c r="V777" s="11"/>
    </row>
    <row r="778" ht="12.75">
      <c r="V778" s="11"/>
    </row>
    <row r="779" spans="18:22" ht="12.75">
      <c r="R779" s="6"/>
      <c r="T779" s="17"/>
      <c r="U779" s="17"/>
      <c r="V779" s="11"/>
    </row>
    <row r="780" spans="19:22" ht="12.75">
      <c r="S780" s="15"/>
      <c r="T780" s="12"/>
      <c r="U780" s="12"/>
      <c r="V780" s="11"/>
    </row>
    <row r="781" spans="15:22" ht="12.75">
      <c r="O781" s="17"/>
      <c r="P781" s="17"/>
      <c r="Q781" s="17"/>
      <c r="R781" s="17"/>
      <c r="S781" s="17"/>
      <c r="T781" s="17"/>
      <c r="U781" s="17"/>
      <c r="V781" s="11"/>
    </row>
    <row r="782" spans="20:22" ht="12.75">
      <c r="T782" s="12"/>
      <c r="U782" s="12"/>
      <c r="V782" s="11"/>
    </row>
    <row r="783" spans="16:22" ht="12.75">
      <c r="P783" s="6"/>
      <c r="S783" s="12"/>
      <c r="T783" s="12"/>
      <c r="U783" s="12"/>
      <c r="V783" s="11"/>
    </row>
    <row r="784" spans="15:22" ht="12.75">
      <c r="O784" s="7"/>
      <c r="P784" s="7"/>
      <c r="Q784" s="7"/>
      <c r="R784" s="7"/>
      <c r="S784" s="7"/>
      <c r="T784" s="7"/>
      <c r="U784" s="7"/>
      <c r="V784" s="11"/>
    </row>
    <row r="785" spans="19:22" ht="12.75">
      <c r="S785" s="15"/>
      <c r="T785" s="12"/>
      <c r="U785" s="12"/>
      <c r="V785" s="11"/>
    </row>
    <row r="786" spans="17:22" ht="12.75">
      <c r="Q786" s="6"/>
      <c r="R786" s="4"/>
      <c r="V786" s="11"/>
    </row>
    <row r="787" spans="17:22" ht="12.75">
      <c r="Q787" s="6"/>
      <c r="R787" s="6"/>
      <c r="V787" s="11"/>
    </row>
    <row r="788" spans="15:22" ht="12.75">
      <c r="O788" s="12"/>
      <c r="P788" s="12"/>
      <c r="Q788" s="12"/>
      <c r="R788" s="12"/>
      <c r="S788" s="12"/>
      <c r="T788" s="12"/>
      <c r="U788" s="12"/>
      <c r="V788" s="11"/>
    </row>
    <row r="789" spans="15:22" ht="12.75">
      <c r="O789" s="8"/>
      <c r="P789" s="8"/>
      <c r="Q789" s="17"/>
      <c r="R789" s="8"/>
      <c r="S789" s="17"/>
      <c r="T789" s="8"/>
      <c r="U789" s="8"/>
      <c r="V789" s="11"/>
    </row>
    <row r="790" ht="12.75">
      <c r="V790" s="11"/>
    </row>
    <row r="791" spans="15:19" ht="12.75">
      <c r="O791" s="8"/>
      <c r="P791" s="8"/>
      <c r="Q791" s="8"/>
      <c r="R791" s="8"/>
      <c r="S791" s="8"/>
    </row>
    <row r="792" spans="15:21" ht="12.75">
      <c r="O792" s="9"/>
      <c r="P792" s="9"/>
      <c r="Q792" s="9"/>
      <c r="R792" s="9"/>
      <c r="S792" s="9"/>
      <c r="T792" s="9"/>
      <c r="U792" s="9"/>
    </row>
    <row r="793" spans="15:19" ht="12.75">
      <c r="O793" s="8"/>
      <c r="P793" s="8"/>
      <c r="Q793" s="8"/>
      <c r="R793" s="8"/>
      <c r="S793" s="8"/>
    </row>
    <row r="794" spans="15:19" ht="12.75">
      <c r="O794" s="8"/>
      <c r="P794" s="8"/>
      <c r="Q794" s="8"/>
      <c r="R794" s="8"/>
      <c r="S794" s="8"/>
    </row>
    <row r="795" spans="15:19" ht="12.75">
      <c r="O795" s="8"/>
      <c r="P795" s="8"/>
      <c r="Q795" s="8"/>
      <c r="R795" s="8"/>
      <c r="S795" s="8"/>
    </row>
    <row r="796" spans="15:19" ht="12.75">
      <c r="O796" s="8"/>
      <c r="P796" s="8"/>
      <c r="Q796" s="8"/>
      <c r="R796" s="8"/>
      <c r="S796" s="8"/>
    </row>
    <row r="797" spans="16:19" ht="12.75">
      <c r="P797" s="4"/>
      <c r="Q797" s="4"/>
      <c r="R797" s="4"/>
      <c r="S797" s="4"/>
    </row>
    <row r="798" spans="15:19" ht="12.75">
      <c r="O798" s="8"/>
      <c r="P798" s="8"/>
      <c r="Q798" s="8"/>
      <c r="R798" s="8"/>
      <c r="S798" s="8"/>
    </row>
    <row r="800" spans="15:19" ht="12.75">
      <c r="O800" s="6"/>
      <c r="P800" s="6"/>
      <c r="Q800" s="6"/>
      <c r="R800" s="6"/>
      <c r="S800" s="6"/>
    </row>
  </sheetData>
  <mergeCells count="6">
    <mergeCell ref="A515:B515"/>
    <mergeCell ref="A2:D2"/>
    <mergeCell ref="A3:D3"/>
    <mergeCell ref="A6:D6"/>
    <mergeCell ref="A4:D4"/>
    <mergeCell ref="A5:D5"/>
  </mergeCells>
  <printOptions gridLines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7FF3B-990D-6B4D-BBBF-574AAC932662}">
  <dimension ref="A1:U34"/>
  <sheetViews>
    <sheetView zoomScale="120" zoomScaleNormal="120" workbookViewId="0" topLeftCell="A1">
      <selection activeCell="E44" sqref="E44"/>
    </sheetView>
  </sheetViews>
  <sheetFormatPr defaultColWidth="11.421875" defaultRowHeight="12.75"/>
  <cols>
    <col min="5" max="13" width="13.28125" style="0" bestFit="1" customWidth="1"/>
    <col min="19" max="19" width="14.28125" style="0" bestFit="1" customWidth="1"/>
  </cols>
  <sheetData>
    <row r="1" spans="1:20" ht="12.75">
      <c r="A1" s="85" t="s">
        <v>50</v>
      </c>
      <c r="B1" s="86"/>
      <c r="C1" s="86"/>
      <c r="D1" s="87"/>
      <c r="O1" s="18"/>
      <c r="P1" s="18"/>
      <c r="Q1" s="18"/>
      <c r="R1" s="18"/>
      <c r="S1" s="18"/>
      <c r="T1" s="18"/>
    </row>
    <row r="2" spans="1:20" ht="12.75">
      <c r="A2" s="77" t="s">
        <v>18</v>
      </c>
      <c r="B2" s="79"/>
      <c r="C2" s="79"/>
      <c r="D2" s="78"/>
      <c r="O2" s="18"/>
      <c r="P2" s="18"/>
      <c r="Q2" s="18"/>
      <c r="R2" s="18"/>
      <c r="S2" s="18"/>
      <c r="T2" s="18"/>
    </row>
    <row r="3" spans="1:20" ht="12.75">
      <c r="A3" s="88" t="s">
        <v>51</v>
      </c>
      <c r="B3" s="89"/>
      <c r="C3" s="89"/>
      <c r="D3" s="90"/>
      <c r="O3" s="18"/>
      <c r="P3" s="18"/>
      <c r="Q3" s="18"/>
      <c r="R3" s="18"/>
      <c r="S3" s="18"/>
      <c r="T3" s="18"/>
    </row>
    <row r="4" spans="1:20" ht="14" thickBot="1">
      <c r="A4" s="91" t="s">
        <v>49</v>
      </c>
      <c r="B4" s="92"/>
      <c r="C4" s="92"/>
      <c r="D4" s="93"/>
      <c r="O4" s="18"/>
      <c r="P4" s="18"/>
      <c r="Q4" s="18"/>
      <c r="R4" s="18"/>
      <c r="S4" s="18"/>
      <c r="T4" s="18"/>
    </row>
    <row r="5" spans="1:20" ht="14" thickBo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8"/>
      <c r="P5" s="18"/>
      <c r="Q5" s="18"/>
      <c r="R5" s="18"/>
      <c r="S5" s="18"/>
      <c r="T5" s="18"/>
    </row>
    <row r="6" spans="1:21" ht="14" thickBot="1">
      <c r="A6" s="35" t="s">
        <v>2</v>
      </c>
      <c r="B6" s="35" t="s">
        <v>3</v>
      </c>
      <c r="C6" s="35" t="s">
        <v>4</v>
      </c>
      <c r="D6" s="35" t="s">
        <v>22</v>
      </c>
      <c r="E6" s="69" t="s">
        <v>12</v>
      </c>
      <c r="F6" s="69" t="s">
        <v>13</v>
      </c>
      <c r="G6" s="69" t="s">
        <v>14</v>
      </c>
      <c r="H6" s="69" t="s">
        <v>15</v>
      </c>
      <c r="I6" s="69" t="s">
        <v>38</v>
      </c>
      <c r="J6" s="69" t="s">
        <v>39</v>
      </c>
      <c r="K6" s="69" t="s">
        <v>40</v>
      </c>
      <c r="L6" s="69" t="s">
        <v>41</v>
      </c>
      <c r="M6" s="69" t="s">
        <v>42</v>
      </c>
      <c r="N6" s="69" t="s">
        <v>43</v>
      </c>
      <c r="O6" s="69" t="s">
        <v>44</v>
      </c>
      <c r="P6" s="69" t="s">
        <v>45</v>
      </c>
      <c r="Q6" s="69" t="s">
        <v>46</v>
      </c>
      <c r="R6" s="69" t="s">
        <v>47</v>
      </c>
      <c r="S6" s="69" t="s">
        <v>48</v>
      </c>
      <c r="T6" s="22" t="s">
        <v>5</v>
      </c>
      <c r="U6" s="36" t="s">
        <v>20</v>
      </c>
    </row>
    <row r="7" spans="1:21" ht="14" thickBot="1">
      <c r="A7" s="38"/>
      <c r="B7" s="7"/>
      <c r="C7" s="7"/>
      <c r="D7" s="7"/>
      <c r="E7" s="72" t="s">
        <v>37</v>
      </c>
      <c r="F7" s="75" t="s">
        <v>37</v>
      </c>
      <c r="G7" s="33" t="s">
        <v>37</v>
      </c>
      <c r="H7" s="76" t="s">
        <v>37</v>
      </c>
      <c r="I7" s="33" t="s">
        <v>37</v>
      </c>
      <c r="J7" s="71" t="s">
        <v>37</v>
      </c>
      <c r="K7" s="71" t="s">
        <v>37</v>
      </c>
      <c r="L7" s="71" t="s">
        <v>37</v>
      </c>
      <c r="M7" s="74" t="s">
        <v>37</v>
      </c>
      <c r="N7" s="74" t="s">
        <v>37</v>
      </c>
      <c r="O7" s="74" t="s">
        <v>37</v>
      </c>
      <c r="P7" s="74" t="s">
        <v>37</v>
      </c>
      <c r="Q7" s="74" t="s">
        <v>37</v>
      </c>
      <c r="R7" s="74" t="s">
        <v>37</v>
      </c>
      <c r="S7" s="74" t="s">
        <v>37</v>
      </c>
      <c r="T7" s="33" t="s">
        <v>1</v>
      </c>
      <c r="U7" s="23"/>
    </row>
    <row r="8" spans="1:21" ht="12.75">
      <c r="A8" s="46"/>
      <c r="B8" s="46"/>
      <c r="C8" s="46"/>
      <c r="D8" s="46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47">
        <f>SUM(E8:S8)</f>
        <v>0</v>
      </c>
      <c r="U8" s="60"/>
    </row>
    <row r="9" spans="1:21" ht="12.7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7">
        <f aca="true" t="shared" si="0" ref="T9:T32">SUM(E9:S9)</f>
        <v>0</v>
      </c>
      <c r="U9" s="60"/>
    </row>
    <row r="10" spans="1:21" ht="12.7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>
        <f t="shared" si="0"/>
        <v>0</v>
      </c>
      <c r="U10" s="60"/>
    </row>
    <row r="11" spans="1:21" ht="12.7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7">
        <f t="shared" si="0"/>
        <v>0</v>
      </c>
      <c r="U11" s="60"/>
    </row>
    <row r="12" spans="1:21" ht="12.7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7">
        <f t="shared" si="0"/>
        <v>0</v>
      </c>
      <c r="U12" s="60"/>
    </row>
    <row r="13" spans="1:21" ht="12.7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7">
        <f t="shared" si="0"/>
        <v>0</v>
      </c>
      <c r="U13" s="60"/>
    </row>
    <row r="14" spans="1:21" ht="12.7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7">
        <f t="shared" si="0"/>
        <v>0</v>
      </c>
      <c r="U14" s="60"/>
    </row>
    <row r="15" spans="1:21" ht="12.7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7">
        <f t="shared" si="0"/>
        <v>0</v>
      </c>
      <c r="U15" s="60"/>
    </row>
    <row r="16" spans="1:21" ht="12.7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7">
        <f t="shared" si="0"/>
        <v>0</v>
      </c>
      <c r="U16" s="60"/>
    </row>
    <row r="17" spans="1:21" ht="12.7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>
        <f t="shared" si="0"/>
        <v>0</v>
      </c>
      <c r="U17" s="60"/>
    </row>
    <row r="18" spans="1:21" ht="12.7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>
        <f t="shared" si="0"/>
        <v>0</v>
      </c>
      <c r="U18" s="60"/>
    </row>
    <row r="19" spans="1:21" ht="12.7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>
        <f t="shared" si="0"/>
        <v>0</v>
      </c>
      <c r="U19" s="60"/>
    </row>
    <row r="20" spans="1:21" ht="12.7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>
        <f t="shared" si="0"/>
        <v>0</v>
      </c>
      <c r="U20" s="60"/>
    </row>
    <row r="21" spans="1:21" ht="12.7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>
        <f t="shared" si="0"/>
        <v>0</v>
      </c>
      <c r="U21" s="60"/>
    </row>
    <row r="22" spans="1:21" ht="12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>
        <f t="shared" si="0"/>
        <v>0</v>
      </c>
      <c r="U22" s="60"/>
    </row>
    <row r="23" spans="1:21" ht="12.7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>
        <f t="shared" si="0"/>
        <v>0</v>
      </c>
      <c r="U23" s="60"/>
    </row>
    <row r="24" spans="1:21" ht="12.7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7">
        <f t="shared" si="0"/>
        <v>0</v>
      </c>
      <c r="U24" s="60"/>
    </row>
    <row r="25" spans="1:21" ht="12.7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7">
        <f t="shared" si="0"/>
        <v>0</v>
      </c>
      <c r="U25" s="60"/>
    </row>
    <row r="26" spans="1:21" ht="12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>
        <f t="shared" si="0"/>
        <v>0</v>
      </c>
      <c r="U26" s="60"/>
    </row>
    <row r="27" spans="1:21" ht="12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7">
        <f t="shared" si="0"/>
        <v>0</v>
      </c>
      <c r="U27" s="60"/>
    </row>
    <row r="28" spans="1:21" ht="12.7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>
        <f t="shared" si="0"/>
        <v>0</v>
      </c>
      <c r="U28" s="60"/>
    </row>
    <row r="29" spans="1:21" ht="12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>
        <f t="shared" si="0"/>
        <v>0</v>
      </c>
      <c r="U29" s="60"/>
    </row>
    <row r="30" spans="1:21" ht="12.7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>
        <f t="shared" si="0"/>
        <v>0</v>
      </c>
      <c r="U30" s="60"/>
    </row>
    <row r="31" spans="1:21" ht="12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7">
        <f t="shared" si="0"/>
        <v>0</v>
      </c>
      <c r="U31" s="60"/>
    </row>
    <row r="32" spans="1:21" ht="14" thickBo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62"/>
      <c r="Q32" s="62"/>
      <c r="R32" s="62"/>
      <c r="S32" s="62"/>
      <c r="T32" s="61">
        <f t="shared" si="0"/>
        <v>0</v>
      </c>
      <c r="U32" s="94"/>
    </row>
    <row r="33" spans="15:20" ht="14" thickBot="1">
      <c r="O33" s="16"/>
      <c r="P33" s="16"/>
      <c r="Q33" s="6"/>
      <c r="R33" s="16"/>
      <c r="S33" s="16"/>
      <c r="T33" s="16"/>
    </row>
    <row r="34" spans="1:20" ht="14" thickBot="1">
      <c r="A34" s="26" t="s">
        <v>21</v>
      </c>
      <c r="B34" s="27"/>
      <c r="C34" s="27"/>
      <c r="D34" s="27"/>
      <c r="E34" s="43" t="e">
        <f>AVERAGE(E8:E32)</f>
        <v>#DIV/0!</v>
      </c>
      <c r="F34" s="43" t="e">
        <f aca="true" t="shared" si="1" ref="F34:T34">AVERAGE(F8:F32)</f>
        <v>#DIV/0!</v>
      </c>
      <c r="G34" s="43" t="e">
        <f t="shared" si="1"/>
        <v>#DIV/0!</v>
      </c>
      <c r="H34" s="43" t="e">
        <f t="shared" si="1"/>
        <v>#DIV/0!</v>
      </c>
      <c r="I34" s="43" t="e">
        <f t="shared" si="1"/>
        <v>#DIV/0!</v>
      </c>
      <c r="J34" s="43" t="e">
        <f t="shared" si="1"/>
        <v>#DIV/0!</v>
      </c>
      <c r="K34" s="43" t="e">
        <f t="shared" si="1"/>
        <v>#DIV/0!</v>
      </c>
      <c r="L34" s="43" t="e">
        <f t="shared" si="1"/>
        <v>#DIV/0!</v>
      </c>
      <c r="M34" s="43" t="e">
        <f t="shared" si="1"/>
        <v>#DIV/0!</v>
      </c>
      <c r="N34" s="43" t="e">
        <f t="shared" si="1"/>
        <v>#DIV/0!</v>
      </c>
      <c r="O34" s="43" t="e">
        <f t="shared" si="1"/>
        <v>#DIV/0!</v>
      </c>
      <c r="P34" s="43" t="e">
        <f t="shared" si="1"/>
        <v>#DIV/0!</v>
      </c>
      <c r="Q34" s="43" t="e">
        <f t="shared" si="1"/>
        <v>#DIV/0!</v>
      </c>
      <c r="R34" s="43" t="e">
        <f t="shared" si="1"/>
        <v>#DIV/0!</v>
      </c>
      <c r="S34" s="43" t="e">
        <f t="shared" si="1"/>
        <v>#DIV/0!</v>
      </c>
      <c r="T34" s="43">
        <f t="shared" si="1"/>
        <v>0</v>
      </c>
    </row>
  </sheetData>
  <mergeCells count="3">
    <mergeCell ref="A1:D1"/>
    <mergeCell ref="A3:D3"/>
    <mergeCell ref="A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Williams</cp:lastModifiedBy>
  <cp:lastPrinted>2022-09-20T00:21:47Z</cp:lastPrinted>
  <dcterms:created xsi:type="dcterms:W3CDTF">2008-09-17T10:52:51Z</dcterms:created>
  <dcterms:modified xsi:type="dcterms:W3CDTF">2023-06-07T14:13:57Z</dcterms:modified>
  <cp:category/>
  <cp:version/>
  <cp:contentType/>
  <cp:contentStatus/>
</cp:coreProperties>
</file>