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xr:revisionPtr revIDLastSave="10" documentId="11_A40D968B43320BFCB03F45991FA57126D4BA6CDD" xr6:coauthVersionLast="47" xr6:coauthVersionMax="47" xr10:uidLastSave="{C93576C5-65B0-417D-97D1-FE48D3773C7D}"/>
  <workbookProtection workbookAlgorithmName="SHA-512" workbookHashValue="dxttZBto0whcP9/+9shPx5XEcwJ4gcdLDB3Pv7l8yLIKcVVJUD0Lyjm4EVpTlAV1Ep4L4gmISjKB9K2TmOhHLA==" workbookSaltValue="k2XgpNf4Mz89u/i1hHqxsw==" workbookSpinCount="100000" lockStructure="1"/>
  <bookViews>
    <workbookView xWindow="28680" yWindow="-120" windowWidth="29040" windowHeight="15990" xr2:uid="{00000000-000D-0000-FFFF-FFFF00000000}"/>
  </bookViews>
  <sheets>
    <sheet name="Invitation to Quote Evaluation " sheetId="1" r:id="rId1"/>
  </sheets>
  <definedNames>
    <definedName name="_xlnm.Print_Area" localSheetId="0">'Invitation to Quote Evaluation '!$B$1:$I$34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I30" i="1"/>
  <c r="G30" i="1"/>
  <c r="E30" i="1"/>
  <c r="D30" i="1"/>
  <c r="I20" i="1"/>
  <c r="G20" i="1"/>
  <c r="E20" i="1"/>
  <c r="I19" i="1"/>
  <c r="I32" i="1" s="1"/>
  <c r="G19" i="1"/>
  <c r="G32" i="1" s="1"/>
  <c r="E19" i="1"/>
  <c r="E32" i="1" s="1"/>
</calcChain>
</file>

<file path=xl/sharedStrings.xml><?xml version="1.0" encoding="utf-8"?>
<sst xmlns="http://schemas.openxmlformats.org/spreadsheetml/2006/main" count="42" uniqueCount="39">
  <si>
    <t>Invitation to Quote Evaluation Template</t>
  </si>
  <si>
    <t xml:space="preserve">Questions? Email purchase@yorku.ca   </t>
  </si>
  <si>
    <t xml:space="preserve">Instructions: </t>
  </si>
  <si>
    <t>Complete all blue filled cells.</t>
  </si>
  <si>
    <t>(i) Evaluation Information: Use the information from Section 5 of your Invitiation to Quote to complete these cells. 
     HINT: the Total Weight (Row #9) must be 100%.</t>
  </si>
  <si>
    <t xml:space="preserve">(ii) Vendor Information: Use the information from each Vendor's response in Sections 6 and 7 of your Invitation to Quote to complete these cells. </t>
  </si>
  <si>
    <t>(iii) ITQ Response Score: Complete your evaluation of each Vendor's quote, for each Evaluation Criteria. 
     HINT: Rows #3 and #7 will automatically calculate based on the entries in Rows #2 and #6, respectively.</t>
  </si>
  <si>
    <t>HINT: select a cell to see more information.</t>
  </si>
  <si>
    <t>Row #</t>
  </si>
  <si>
    <t>(i) Evaluation Information</t>
  </si>
  <si>
    <t>(ii) Vendor Information</t>
  </si>
  <si>
    <t>Vendor Name</t>
  </si>
  <si>
    <t>Vendor Name 1</t>
  </si>
  <si>
    <t>Vendor Name 2</t>
  </si>
  <si>
    <t>Vendor Name 3</t>
  </si>
  <si>
    <t>Did the Vendor represent that they are an Ontario Business?</t>
  </si>
  <si>
    <t>Yes</t>
  </si>
  <si>
    <t>No</t>
  </si>
  <si>
    <t>Evaluation Criteria</t>
  </si>
  <si>
    <t>Weight (/100%)</t>
  </si>
  <si>
    <t>(iii) ITQ Response Score</t>
  </si>
  <si>
    <t>Ontario Business Preference (%)</t>
  </si>
  <si>
    <t>Price Weighting</t>
  </si>
  <si>
    <t>Price ($)</t>
  </si>
  <si>
    <t>Rated Criteria (if applicable)</t>
  </si>
  <si>
    <t>Rated Criteria Score /10</t>
  </si>
  <si>
    <t>Reasons for Score (Strengths &amp; Weaknesses)</t>
  </si>
  <si>
    <t>Rated Critiera Score /10</t>
  </si>
  <si>
    <t>Reasons for Score (Strengths &amp; Weaknesses</t>
  </si>
  <si>
    <t>Rated Criteria 1</t>
  </si>
  <si>
    <t>Rated Criteria 2</t>
  </si>
  <si>
    <t>Rated Criteria 3</t>
  </si>
  <si>
    <t>Rated Criteria 4</t>
  </si>
  <si>
    <t>Rated Criteria 5</t>
  </si>
  <si>
    <t>Rated Criteria 6</t>
  </si>
  <si>
    <t>Rated Criteria Sub Total (%)</t>
  </si>
  <si>
    <t>Vendor's Evaluation Score (%)</t>
  </si>
  <si>
    <t>Total Weight (100%)</t>
  </si>
  <si>
    <t>&lt;-- Formula reference for price score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</si>
</sst>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0.0%"/>
    <numFmt numFmtId="166" formatCode="&quot;$&quot;#,##0.00"/>
    <numFmt numFmtId="167" formatCode="_-* #,##0.00_-;\-* #,##0.00_-;_-* &quot;-&quot;??_-;_-@_-"/>
  </numFmts>
  <fonts count="12">
    <font>
      <sz val="11"/>
      <color theme="1"/>
      <name val="IBM Plex Sans"/>
      <family val="2"/>
      <scheme val="minor"/>
    </font>
    <font>
      <sz val="11"/>
      <color theme="1"/>
      <name val="IBM Plex Sans"/>
      <family val="2"/>
      <scheme val="minor"/>
    </font>
    <font>
      <b/>
      <sz val="11"/>
      <color theme="1"/>
      <name val="IBM Plex Sans"/>
      <family val="2"/>
      <scheme val="minor"/>
    </font>
    <font>
      <u/>
      <sz val="11"/>
      <color theme="10"/>
      <name val="IBM Plex Sans"/>
      <family val="2"/>
      <scheme val="minor"/>
    </font>
    <font>
      <i/>
      <sz val="11"/>
      <color theme="1"/>
      <name val="IBM Plex Sans"/>
      <family val="2"/>
      <scheme val="minor"/>
    </font>
    <font>
      <sz val="12"/>
      <color theme="1"/>
      <name val="IBM Plex Sans"/>
      <family val="2"/>
      <scheme val="minor"/>
    </font>
    <font>
      <b/>
      <sz val="12"/>
      <color theme="1"/>
      <name val="IBM Plex Sans"/>
      <family val="2"/>
      <scheme val="minor"/>
    </font>
    <font>
      <b/>
      <u/>
      <sz val="12"/>
      <color theme="1"/>
      <name val="IBM Plex Sans"/>
      <family val="2"/>
      <scheme val="minor"/>
    </font>
    <font>
      <sz val="12"/>
      <name val="IBM Plex Sans"/>
      <family val="2"/>
      <scheme val="minor"/>
    </font>
    <font>
      <u/>
      <sz val="12"/>
      <color theme="10"/>
      <name val="IBM Plex Sans"/>
      <family val="2"/>
      <scheme val="minor"/>
    </font>
    <font>
      <i/>
      <sz val="12"/>
      <color theme="1"/>
      <name val="IBM Plex Sans"/>
      <family val="2"/>
      <scheme val="minor"/>
    </font>
    <font>
      <b/>
      <sz val="12"/>
      <color rgb="FF000000"/>
      <name val="IBM Plex Sans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5">
    <xf numFmtId="0" fontId="0" fillId="0" borderId="0"/>
    <xf numFmtId="167" fontId="1" fillId="0" borderId="0"/>
    <xf numFmtId="164" fontId="1" fillId="0" borderId="0"/>
    <xf numFmtId="9" fontId="1" fillId="0" borderId="0"/>
    <xf numFmtId="0" fontId="3" fillId="0" borderId="0"/>
  </cellStyleXfs>
  <cellXfs count="111">
    <xf numFmtId="0" fontId="0" fillId="0" borderId="0" xfId="0"/>
    <xf numFmtId="9" fontId="0" fillId="0" borderId="0" xfId="3" applyFont="1"/>
    <xf numFmtId="0" fontId="4" fillId="3" borderId="0" xfId="0" applyFont="1" applyFill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9" fontId="5" fillId="2" borderId="9" xfId="3" applyFont="1" applyFill="1" applyBorder="1"/>
    <xf numFmtId="0" fontId="6" fillId="4" borderId="4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9" fontId="6" fillId="4" borderId="10" xfId="3" applyFont="1" applyFill="1" applyBorder="1" applyAlignment="1">
      <alignment horizontal="center"/>
    </xf>
    <xf numFmtId="9" fontId="5" fillId="0" borderId="10" xfId="3" applyFont="1" applyBorder="1" applyAlignment="1">
      <alignment horizontal="center"/>
    </xf>
    <xf numFmtId="9" fontId="5" fillId="3" borderId="10" xfId="3" applyFont="1" applyFill="1" applyBorder="1" applyAlignment="1" applyProtection="1">
      <alignment horizontal="center"/>
      <protection locked="0"/>
    </xf>
    <xf numFmtId="0" fontId="5" fillId="4" borderId="4" xfId="0" applyFont="1" applyFill="1" applyBorder="1"/>
    <xf numFmtId="0" fontId="5" fillId="5" borderId="0" xfId="0" applyFont="1" applyFill="1"/>
    <xf numFmtId="0" fontId="6" fillId="5" borderId="0" xfId="0" applyFont="1" applyFill="1" applyAlignment="1">
      <alignment horizontal="center"/>
    </xf>
    <xf numFmtId="9" fontId="5" fillId="5" borderId="0" xfId="3" applyFont="1" applyFill="1"/>
    <xf numFmtId="0" fontId="7" fillId="5" borderId="0" xfId="0" applyFont="1" applyFill="1" applyAlignment="1">
      <alignment horizontal="centerContinuous"/>
    </xf>
    <xf numFmtId="0" fontId="5" fillId="5" borderId="0" xfId="0" applyFont="1" applyFill="1" applyAlignment="1">
      <alignment horizontal="centerContinuous"/>
    </xf>
    <xf numFmtId="9" fontId="5" fillId="5" borderId="0" xfId="3" applyFont="1" applyFill="1" applyAlignment="1">
      <alignment horizontal="centerContinuous"/>
    </xf>
    <xf numFmtId="9" fontId="6" fillId="5" borderId="0" xfId="3" applyFont="1" applyFill="1" applyAlignment="1">
      <alignment horizontal="centerContinuous"/>
    </xf>
    <xf numFmtId="0" fontId="6" fillId="5" borderId="0" xfId="0" applyFont="1" applyFill="1" applyAlignment="1">
      <alignment horizontal="centerContinuous"/>
    </xf>
    <xf numFmtId="0" fontId="9" fillId="5" borderId="0" xfId="4" applyFont="1" applyFill="1" applyAlignment="1">
      <alignment horizontal="left"/>
    </xf>
    <xf numFmtId="0" fontId="6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9" fontId="5" fillId="5" borderId="2" xfId="3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8" fillId="5" borderId="4" xfId="4" applyFont="1" applyFill="1" applyBorder="1" applyAlignment="1">
      <alignment horizontal="left"/>
    </xf>
    <xf numFmtId="0" fontId="5" fillId="5" borderId="5" xfId="0" applyFont="1" applyFill="1" applyBorder="1" applyAlignment="1">
      <alignment horizontal="centerContinuous"/>
    </xf>
    <xf numFmtId="0" fontId="5" fillId="5" borderId="0" xfId="0" applyFont="1" applyFill="1" applyAlignment="1">
      <alignment horizontal="left"/>
    </xf>
    <xf numFmtId="0" fontId="8" fillId="5" borderId="6" xfId="4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9" fontId="5" fillId="5" borderId="7" xfId="3" applyFont="1" applyFill="1" applyBorder="1" applyAlignment="1">
      <alignment horizontal="centerContinuous"/>
    </xf>
    <xf numFmtId="0" fontId="5" fillId="5" borderId="7" xfId="0" applyFont="1" applyFill="1" applyBorder="1" applyAlignment="1">
      <alignment horizontal="centerContinuous"/>
    </xf>
    <xf numFmtId="0" fontId="5" fillId="5" borderId="8" xfId="0" applyFont="1" applyFill="1" applyBorder="1" applyAlignment="1">
      <alignment horizontal="centerContinuous"/>
    </xf>
    <xf numFmtId="0" fontId="6" fillId="5" borderId="4" xfId="0" applyFont="1" applyFill="1" applyBorder="1" applyAlignment="1">
      <alignment horizontal="center"/>
    </xf>
    <xf numFmtId="9" fontId="5" fillId="5" borderId="10" xfId="3" applyFont="1" applyFill="1" applyBorder="1"/>
    <xf numFmtId="9" fontId="5" fillId="5" borderId="10" xfId="3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0" fillId="5" borderId="0" xfId="0" applyFill="1"/>
    <xf numFmtId="9" fontId="0" fillId="5" borderId="0" xfId="3" applyFont="1" applyFill="1"/>
    <xf numFmtId="0" fontId="2" fillId="5" borderId="4" xfId="0" applyFont="1" applyFill="1" applyBorder="1" applyAlignment="1">
      <alignment horizontal="center"/>
    </xf>
    <xf numFmtId="0" fontId="2" fillId="5" borderId="0" xfId="0" applyFont="1" applyFill="1" applyProtection="1">
      <protection locked="0"/>
    </xf>
    <xf numFmtId="0" fontId="2" fillId="5" borderId="13" xfId="0" applyFont="1" applyFill="1" applyBorder="1" applyAlignment="1">
      <alignment horizontal="center"/>
    </xf>
    <xf numFmtId="0" fontId="4" fillId="5" borderId="14" xfId="0" applyFont="1" applyFill="1" applyBorder="1"/>
    <xf numFmtId="0" fontId="2" fillId="5" borderId="0" xfId="0" applyFont="1" applyFill="1"/>
    <xf numFmtId="164" fontId="5" fillId="0" borderId="10" xfId="2" applyFont="1" applyBorder="1" applyAlignment="1" applyProtection="1">
      <alignment horizontal="center"/>
      <protection locked="0"/>
    </xf>
    <xf numFmtId="2" fontId="5" fillId="3" borderId="11" xfId="1" applyNumberFormat="1" applyFont="1" applyFill="1" applyBorder="1" applyAlignment="1" applyProtection="1">
      <alignment horizontal="center" vertical="top"/>
      <protection locked="0"/>
    </xf>
    <xf numFmtId="165" fontId="5" fillId="5" borderId="11" xfId="3" applyNumberFormat="1" applyFont="1" applyFill="1" applyBorder="1" applyAlignment="1">
      <alignment horizontal="center" vertical="top"/>
    </xf>
    <xf numFmtId="165" fontId="5" fillId="5" borderId="5" xfId="3" applyNumberFormat="1" applyFont="1" applyFill="1" applyBorder="1" applyAlignment="1">
      <alignment horizontal="center" vertical="top"/>
    </xf>
    <xf numFmtId="9" fontId="5" fillId="5" borderId="15" xfId="3" applyFont="1" applyFill="1" applyBorder="1" applyAlignment="1">
      <alignment horizontal="center"/>
    </xf>
    <xf numFmtId="9" fontId="6" fillId="5" borderId="10" xfId="3" applyFont="1" applyFill="1" applyBorder="1" applyAlignment="1">
      <alignment horizontal="center"/>
    </xf>
    <xf numFmtId="9" fontId="5" fillId="4" borderId="0" xfId="3" applyFont="1" applyFill="1" applyAlignment="1">
      <alignment horizontal="center"/>
    </xf>
    <xf numFmtId="2" fontId="5" fillId="3" borderId="21" xfId="1" applyNumberFormat="1" applyFont="1" applyFill="1" applyBorder="1" applyAlignment="1" applyProtection="1">
      <alignment horizontal="center" vertical="top"/>
      <protection locked="0"/>
    </xf>
    <xf numFmtId="9" fontId="6" fillId="4" borderId="22" xfId="3" applyFont="1" applyFill="1" applyBorder="1"/>
    <xf numFmtId="9" fontId="6" fillId="4" borderId="18" xfId="3" applyFont="1" applyFill="1" applyBorder="1"/>
    <xf numFmtId="9" fontId="5" fillId="5" borderId="21" xfId="3" applyFont="1" applyFill="1" applyBorder="1" applyAlignment="1">
      <alignment horizontal="center"/>
    </xf>
    <xf numFmtId="9" fontId="6" fillId="4" borderId="17" xfId="3" applyFont="1" applyFill="1" applyBorder="1"/>
    <xf numFmtId="9" fontId="6" fillId="4" borderId="16" xfId="3" applyFont="1" applyFill="1" applyBorder="1"/>
    <xf numFmtId="0" fontId="11" fillId="6" borderId="22" xfId="0" applyFont="1" applyFill="1" applyBorder="1"/>
    <xf numFmtId="165" fontId="5" fillId="5" borderId="21" xfId="3" applyNumberFormat="1" applyFont="1" applyFill="1" applyBorder="1" applyAlignment="1">
      <alignment horizontal="center" vertical="top"/>
    </xf>
    <xf numFmtId="0" fontId="5" fillId="3" borderId="21" xfId="0" applyFont="1" applyFill="1" applyBorder="1"/>
    <xf numFmtId="0" fontId="5" fillId="5" borderId="21" xfId="0" applyFont="1" applyFill="1" applyBorder="1"/>
    <xf numFmtId="9" fontId="5" fillId="5" borderId="23" xfId="3" applyFont="1" applyFill="1" applyBorder="1"/>
    <xf numFmtId="9" fontId="5" fillId="5" borderId="11" xfId="3" applyFont="1" applyFill="1" applyBorder="1" applyAlignment="1">
      <alignment horizontal="center"/>
    </xf>
    <xf numFmtId="165" fontId="5" fillId="5" borderId="24" xfId="0" applyNumberFormat="1" applyFont="1" applyFill="1" applyBorder="1" applyAlignment="1">
      <alignment horizontal="center"/>
    </xf>
    <xf numFmtId="9" fontId="5" fillId="5" borderId="5" xfId="3" applyFont="1" applyFill="1" applyBorder="1" applyAlignment="1">
      <alignment horizontal="center"/>
    </xf>
    <xf numFmtId="0" fontId="5" fillId="5" borderId="25" xfId="0" applyFont="1" applyFill="1" applyBorder="1"/>
    <xf numFmtId="0" fontId="5" fillId="5" borderId="26" xfId="0" applyFont="1" applyFill="1" applyBorder="1"/>
    <xf numFmtId="9" fontId="5" fillId="5" borderId="21" xfId="3" applyFont="1" applyFill="1" applyBorder="1"/>
    <xf numFmtId="9" fontId="5" fillId="5" borderId="26" xfId="3" applyFont="1" applyFill="1" applyBorder="1"/>
    <xf numFmtId="166" fontId="5" fillId="3" borderId="30" xfId="2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5" fillId="5" borderId="5" xfId="0" applyFont="1" applyFill="1" applyBorder="1" applyAlignment="1">
      <alignment horizontal="left" wrapText="1"/>
    </xf>
    <xf numFmtId="0" fontId="8" fillId="5" borderId="0" xfId="0" applyFont="1" applyFill="1" applyAlignment="1">
      <alignment horizontal="center"/>
    </xf>
    <xf numFmtId="0" fontId="10" fillId="3" borderId="27" xfId="0" applyFont="1" applyFill="1" applyBorder="1" applyAlignment="1" applyProtection="1">
      <alignment horizontal="center"/>
      <protection locked="0"/>
    </xf>
    <xf numFmtId="0" fontId="5" fillId="0" borderId="27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165" fontId="5" fillId="5" borderId="27" xfId="3" applyNumberFormat="1" applyFont="1" applyFill="1" applyBorder="1" applyAlignment="1">
      <alignment horizontal="center"/>
    </xf>
    <xf numFmtId="0" fontId="3" fillId="5" borderId="10" xfId="4" applyFill="1" applyBorder="1" applyAlignment="1">
      <alignment horizontal="left"/>
    </xf>
    <xf numFmtId="0" fontId="5" fillId="3" borderId="5" xfId="0" applyFont="1" applyFill="1" applyBorder="1" applyAlignment="1" applyProtection="1">
      <alignment horizontal="center"/>
      <protection locked="0"/>
    </xf>
    <xf numFmtId="165" fontId="5" fillId="5" borderId="30" xfId="3" applyNumberFormat="1" applyFont="1" applyFill="1" applyBorder="1" applyAlignment="1">
      <alignment horizontal="center"/>
    </xf>
    <xf numFmtId="9" fontId="5" fillId="0" borderId="5" xfId="3" applyFont="1" applyBorder="1" applyAlignment="1">
      <alignment horizontal="center"/>
    </xf>
    <xf numFmtId="166" fontId="5" fillId="3" borderId="5" xfId="2" applyNumberFormat="1" applyFont="1" applyFill="1" applyBorder="1" applyAlignment="1" applyProtection="1">
      <alignment horizontal="center"/>
      <protection locked="0"/>
    </xf>
    <xf numFmtId="0" fontId="10" fillId="0" borderId="27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3" borderId="19" xfId="0" applyFont="1" applyFill="1" applyBorder="1" applyAlignment="1" applyProtection="1">
      <alignment horizontal="center"/>
      <protection locked="0"/>
    </xf>
    <xf numFmtId="0" fontId="10" fillId="3" borderId="5" xfId="0" applyFont="1" applyFill="1" applyBorder="1" applyAlignment="1" applyProtection="1">
      <alignment horizontal="center"/>
      <protection locked="0"/>
    </xf>
    <xf numFmtId="0" fontId="5" fillId="0" borderId="5" xfId="0" applyFont="1" applyBorder="1" applyAlignment="1">
      <alignment horizontal="left"/>
    </xf>
    <xf numFmtId="165" fontId="5" fillId="5" borderId="31" xfId="3" applyNumberFormat="1" applyFont="1" applyFill="1" applyBorder="1" applyAlignment="1">
      <alignment horizontal="center"/>
    </xf>
    <xf numFmtId="0" fontId="5" fillId="3" borderId="27" xfId="0" applyFont="1" applyFill="1" applyBorder="1" applyAlignment="1" applyProtection="1">
      <alignment horizontal="center"/>
      <protection locked="0"/>
    </xf>
    <xf numFmtId="165" fontId="5" fillId="5" borderId="28" xfId="0" applyNumberFormat="1" applyFont="1" applyFill="1" applyBorder="1" applyAlignment="1">
      <alignment horizontal="center"/>
    </xf>
    <xf numFmtId="0" fontId="5" fillId="3" borderId="19" xfId="0" applyFont="1" applyFill="1" applyBorder="1" applyAlignment="1" applyProtection="1">
      <alignment horizontal="center"/>
      <protection locked="0"/>
    </xf>
    <xf numFmtId="165" fontId="5" fillId="5" borderId="29" xfId="3" applyNumberFormat="1" applyFont="1" applyFill="1" applyBorder="1" applyAlignment="1">
      <alignment horizontal="center"/>
    </xf>
    <xf numFmtId="165" fontId="5" fillId="5" borderId="25" xfId="0" applyNumberFormat="1" applyFont="1" applyFill="1" applyBorder="1" applyAlignment="1">
      <alignment horizontal="center"/>
    </xf>
    <xf numFmtId="165" fontId="5" fillId="5" borderId="5" xfId="3" applyNumberFormat="1" applyFont="1" applyFill="1" applyBorder="1" applyAlignment="1">
      <alignment horizontal="center"/>
    </xf>
    <xf numFmtId="9" fontId="5" fillId="0" borderId="20" xfId="3" applyFont="1" applyBorder="1" applyAlignment="1">
      <alignment horizontal="center"/>
    </xf>
    <xf numFmtId="166" fontId="5" fillId="3" borderId="27" xfId="2" applyNumberFormat="1" applyFont="1" applyFill="1" applyBorder="1" applyAlignment="1" applyProtection="1">
      <alignment horizontal="center"/>
      <protection locked="0"/>
    </xf>
    <xf numFmtId="0" fontId="5" fillId="5" borderId="0" xfId="0" applyFont="1" applyFill="1" applyAlignment="1"/>
    <xf numFmtId="0" fontId="0" fillId="0" borderId="5" xfId="0" applyBorder="1" applyAlignment="1"/>
    <xf numFmtId="0" fontId="0" fillId="0" borderId="11" xfId="0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11" xfId="0" applyBorder="1" applyAlignment="1"/>
    <xf numFmtId="0" fontId="0" fillId="0" borderId="10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0" xfId="0" applyBorder="1" applyAlignment="1" applyProtection="1">
      <protection locked="0"/>
    </xf>
    <xf numFmtId="2" fontId="5" fillId="3" borderId="31" xfId="1" applyNumberFormat="1" applyFont="1" applyFill="1" applyBorder="1" applyAlignment="1" applyProtection="1">
      <alignment horizontal="center" vertical="top"/>
      <protection locked="0"/>
    </xf>
    <xf numFmtId="165" fontId="5" fillId="5" borderId="31" xfId="3" applyNumberFormat="1" applyFont="1" applyFill="1" applyBorder="1" applyAlignment="1">
      <alignment horizontal="center" vertical="top"/>
    </xf>
    <xf numFmtId="9" fontId="5" fillId="5" borderId="31" xfId="3" applyFont="1" applyFill="1" applyBorder="1" applyAlignment="1">
      <alignment horizontal="center"/>
    </xf>
    <xf numFmtId="0" fontId="0" fillId="0" borderId="25" xfId="0" applyBorder="1" applyAlignment="1"/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5">
    <dxf>
      <fill>
        <patternFill>
          <bgColor rgb="FFDAEFC3"/>
        </patternFill>
      </fill>
    </dxf>
    <dxf>
      <fill>
        <patternFill>
          <bgColor rgb="FFDAEFC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DAEF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1564042</xdr:colOff>
      <xdr:row>0</xdr:row>
      <xdr:rowOff>86645</xdr:rowOff>
    </xdr:from>
    <xdr:to>
      <xdr:col>8</xdr:col>
      <xdr:colOff>2659360</xdr:colOff>
      <xdr:row>1</xdr:row>
      <xdr:rowOff>97621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20557" y="86645"/>
          <a:ext cx="1098493" cy="21629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york2020ppt">
  <a:themeElements>
    <a:clrScheme name="York 2020">
      <a:dk1>
        <a:srgbClr val="000000"/>
      </a:dk1>
      <a:lt1>
        <a:srgbClr val="FFFFFF"/>
      </a:lt1>
      <a:dk2>
        <a:srgbClr val="AF1F24"/>
      </a:dk2>
      <a:lt2>
        <a:srgbClr val="F2F2F2"/>
      </a:lt2>
      <a:accent1>
        <a:srgbClr val="E31837"/>
      </a:accent1>
      <a:accent2>
        <a:srgbClr val="686361"/>
      </a:accent2>
      <a:accent3>
        <a:srgbClr val="7F1516"/>
      </a:accent3>
      <a:accent4>
        <a:srgbClr val="3EC2ED"/>
      </a:accent4>
      <a:accent5>
        <a:srgbClr val="AFE1F3"/>
      </a:accent5>
      <a:accent6>
        <a:srgbClr val="D6D0CA"/>
      </a:accent6>
      <a:hlink>
        <a:srgbClr val="E21E38"/>
      </a:hlink>
      <a:folHlink>
        <a:srgbClr val="AF1F24"/>
      </a:folHlink>
    </a:clrScheme>
    <a:fontScheme name="IBM Plex">
      <a:majorFont>
        <a:latin typeface="IBM Plex Sans Bold"/>
        <a:ea typeface=""/>
        <a:cs typeface=""/>
      </a:majorFont>
      <a:minorFont>
        <a:latin typeface="IBM Plex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square" rtlCol="0">
        <a:spAutoFit/>
      </a:bodyPr>
      <a:lstStyle>
        <a:defPPr algn="l">
          <a:spcAft>
            <a:spcPts val="300"/>
          </a:spcAft>
          <a:defRPr dirty="0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york2020ppt" id="{C3C3DC1F-B5EA-42EE-B25C-4EF0D9662C10}" vid="{BB5EFEE1-22F1-43F0-835B-46C09531F767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yorku.ca/procurement/purchase-goods-and-services/bob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2"/>
  <sheetViews>
    <sheetView tabSelected="1" topLeftCell="D14" zoomScale="85" zoomScaleNormal="85" zoomScaleSheetLayoutView="45" zoomScalePageLayoutView="33" workbookViewId="0">
      <selection activeCell="E22" sqref="E22:F22"/>
    </sheetView>
  </sheetViews>
  <sheetFormatPr defaultColWidth="8.6640625" defaultRowHeight="15.75" customHeight="1"/>
  <cols>
    <col min="1" max="1" width="0.88671875" style="12" customWidth="1"/>
    <col min="2" max="2" width="10.33203125" style="12" customWidth="1"/>
    <col min="3" max="3" width="35.6640625" style="12" customWidth="1"/>
    <col min="4" max="4" width="17.33203125" style="12" customWidth="1"/>
    <col min="5" max="5" width="33.6640625" style="12" customWidth="1"/>
    <col min="6" max="6" width="36.6640625" style="12" customWidth="1"/>
    <col min="7" max="7" width="33.6640625" style="12" customWidth="1"/>
    <col min="8" max="8" width="37" style="12" customWidth="1"/>
    <col min="9" max="9" width="33.6640625" style="12" customWidth="1"/>
    <col min="10" max="10" width="37.6640625" style="12" customWidth="1"/>
    <col min="11" max="11" width="8.6640625" style="12" customWidth="1"/>
    <col min="12" max="16384" width="8.6640625" style="12"/>
  </cols>
  <sheetData>
    <row r="1" spans="2:10">
      <c r="B1" s="13"/>
      <c r="D1" s="14"/>
    </row>
    <row r="2" spans="2:10">
      <c r="B2" s="15" t="s">
        <v>0</v>
      </c>
      <c r="C2" s="16"/>
      <c r="D2" s="18"/>
      <c r="E2" s="19"/>
      <c r="F2" s="19"/>
      <c r="G2" s="19"/>
      <c r="H2" s="19"/>
      <c r="I2" s="19"/>
    </row>
    <row r="3" spans="2:10">
      <c r="B3" s="73" t="s">
        <v>1</v>
      </c>
      <c r="C3" s="97"/>
      <c r="D3" s="97"/>
      <c r="E3" s="97"/>
      <c r="F3" s="97"/>
      <c r="G3" s="97"/>
      <c r="H3" s="97"/>
      <c r="I3" s="97"/>
    </row>
    <row r="4" spans="2:10">
      <c r="B4" s="20"/>
      <c r="C4" s="16"/>
      <c r="D4" s="17"/>
      <c r="E4" s="16"/>
      <c r="F4" s="16"/>
      <c r="G4" s="16"/>
      <c r="H4" s="16"/>
      <c r="I4" s="16"/>
    </row>
    <row r="5" spans="2:10">
      <c r="B5" s="21" t="s">
        <v>2</v>
      </c>
      <c r="C5" s="22"/>
      <c r="D5" s="23"/>
      <c r="E5" s="22"/>
      <c r="F5" s="22"/>
      <c r="G5" s="22"/>
      <c r="H5" s="22"/>
      <c r="I5" s="24"/>
    </row>
    <row r="6" spans="2:10">
      <c r="B6" s="25" t="s">
        <v>3</v>
      </c>
      <c r="C6" s="16"/>
      <c r="D6" s="17"/>
      <c r="E6" s="16"/>
      <c r="F6" s="16"/>
      <c r="G6" s="16"/>
      <c r="H6" s="16"/>
      <c r="I6" s="26"/>
    </row>
    <row r="7" spans="2:10" ht="33.6" customHeight="1">
      <c r="B7" s="25"/>
      <c r="C7" s="72" t="s">
        <v>4</v>
      </c>
      <c r="D7" s="97"/>
      <c r="E7" s="97"/>
      <c r="F7" s="97"/>
      <c r="G7" s="97"/>
      <c r="H7" s="97"/>
      <c r="I7" s="98"/>
    </row>
    <row r="8" spans="2:10">
      <c r="B8" s="25"/>
      <c r="C8" s="72" t="s">
        <v>5</v>
      </c>
      <c r="D8" s="97"/>
      <c r="E8" s="97"/>
      <c r="F8" s="97"/>
      <c r="G8" s="97"/>
      <c r="H8" s="97"/>
      <c r="I8" s="98"/>
    </row>
    <row r="9" spans="2:10" ht="33" customHeight="1">
      <c r="B9" s="25"/>
      <c r="C9" s="72" t="s">
        <v>6</v>
      </c>
      <c r="D9" s="97"/>
      <c r="E9" s="97"/>
      <c r="F9" s="97"/>
      <c r="G9" s="97"/>
      <c r="H9" s="97"/>
      <c r="I9" s="98"/>
    </row>
    <row r="10" spans="2:10">
      <c r="B10" s="25"/>
      <c r="C10" s="27"/>
      <c r="D10" s="17"/>
      <c r="E10" s="16"/>
      <c r="F10" s="16"/>
      <c r="G10" s="16"/>
      <c r="H10" s="16"/>
      <c r="I10" s="26"/>
    </row>
    <row r="11" spans="2:10">
      <c r="B11" s="28" t="s">
        <v>7</v>
      </c>
      <c r="C11" s="29"/>
      <c r="D11" s="30"/>
      <c r="E11" s="31"/>
      <c r="F11" s="31"/>
      <c r="G11" s="31"/>
      <c r="H11" s="31"/>
      <c r="I11" s="32"/>
    </row>
    <row r="12" spans="2:10">
      <c r="B12" s="20"/>
      <c r="C12" s="16"/>
      <c r="D12" s="17"/>
      <c r="E12" s="16"/>
      <c r="F12" s="16"/>
      <c r="G12" s="16"/>
      <c r="H12" s="16"/>
      <c r="I12" s="16"/>
    </row>
    <row r="13" spans="2:10">
      <c r="B13" s="3" t="s">
        <v>8</v>
      </c>
      <c r="C13" s="4" t="s">
        <v>9</v>
      </c>
      <c r="D13" s="5"/>
      <c r="E13" s="70" t="s">
        <v>10</v>
      </c>
      <c r="F13" s="97"/>
      <c r="G13" s="97"/>
      <c r="H13" s="97"/>
      <c r="I13" s="97"/>
      <c r="J13" s="97"/>
    </row>
    <row r="14" spans="2:10">
      <c r="B14" s="33">
        <v>1</v>
      </c>
      <c r="C14" s="12" t="s">
        <v>11</v>
      </c>
      <c r="D14" s="34"/>
      <c r="E14" s="74" t="s">
        <v>12</v>
      </c>
      <c r="F14" s="99"/>
      <c r="G14" s="85" t="s">
        <v>13</v>
      </c>
      <c r="H14" s="100"/>
      <c r="I14" s="86" t="s">
        <v>14</v>
      </c>
      <c r="J14" s="101"/>
    </row>
    <row r="15" spans="2:10">
      <c r="B15" s="33"/>
      <c r="D15" s="34"/>
      <c r="E15" s="83"/>
      <c r="F15" s="102"/>
      <c r="G15" s="84"/>
      <c r="H15" s="97"/>
      <c r="I15" s="71"/>
      <c r="J15" s="98"/>
    </row>
    <row r="16" spans="2:10">
      <c r="B16" s="33">
        <v>2</v>
      </c>
      <c r="C16" s="78" t="s">
        <v>15</v>
      </c>
      <c r="D16" s="103"/>
      <c r="E16" s="89" t="s">
        <v>16</v>
      </c>
      <c r="F16" s="99"/>
      <c r="G16" s="91" t="s">
        <v>16</v>
      </c>
      <c r="H16" s="100"/>
      <c r="I16" s="79" t="s">
        <v>17</v>
      </c>
      <c r="J16" s="101"/>
    </row>
    <row r="17" spans="2:10">
      <c r="B17" s="33"/>
      <c r="D17" s="34"/>
      <c r="E17" s="75"/>
      <c r="F17" s="102"/>
      <c r="G17" s="76"/>
      <c r="H17" s="97"/>
      <c r="I17" s="87"/>
      <c r="J17" s="98"/>
    </row>
    <row r="18" spans="2:10">
      <c r="B18" s="6"/>
      <c r="C18" s="7" t="s">
        <v>18</v>
      </c>
      <c r="D18" s="8" t="s">
        <v>19</v>
      </c>
      <c r="E18" s="70" t="s">
        <v>20</v>
      </c>
      <c r="F18" s="97"/>
      <c r="G18" s="97"/>
      <c r="H18" s="97"/>
      <c r="I18" s="97"/>
      <c r="J18" s="97"/>
    </row>
    <row r="19" spans="2:10">
      <c r="B19" s="33">
        <v>3</v>
      </c>
      <c r="C19" s="12" t="s">
        <v>21</v>
      </c>
      <c r="D19" s="9">
        <v>0.1</v>
      </c>
      <c r="E19" s="77">
        <f>IF(E16="Yes",$D19,0)</f>
        <v>0.1</v>
      </c>
      <c r="F19" s="102"/>
      <c r="G19" s="80">
        <f>IF(G16="Yes",$D19,0)</f>
        <v>0.1</v>
      </c>
      <c r="H19" s="104"/>
      <c r="I19" s="94">
        <f>IF(I16="Yes",$D19,0)</f>
        <v>0</v>
      </c>
      <c r="J19" s="98"/>
    </row>
    <row r="20" spans="2:10">
      <c r="B20" s="33">
        <v>4</v>
      </c>
      <c r="C20" s="12" t="s">
        <v>22</v>
      </c>
      <c r="D20" s="10">
        <v>0.9</v>
      </c>
      <c r="E20" s="77">
        <f>IFERROR($D20*(MIN($C$21,$E$21,$G$21)/E21),0)</f>
        <v>3.6000000000000004E-2</v>
      </c>
      <c r="F20" s="102"/>
      <c r="G20" s="88">
        <f>IFERROR($D20*(MIN($C$21,$E$21,$G$21)/G21),0)</f>
        <v>0.9</v>
      </c>
      <c r="H20" s="102"/>
      <c r="I20" s="92">
        <f>IFERROR($D20*(B35/I21),0)</f>
        <v>0</v>
      </c>
      <c r="J20" s="105"/>
    </row>
    <row r="21" spans="2:10">
      <c r="B21" s="33">
        <v>5</v>
      </c>
      <c r="C21" s="12" t="s">
        <v>23</v>
      </c>
      <c r="D21" s="44"/>
      <c r="E21" s="96">
        <v>250</v>
      </c>
      <c r="F21" s="99"/>
      <c r="G21" s="69">
        <v>10</v>
      </c>
      <c r="H21" s="106"/>
      <c r="I21" s="82">
        <v>8</v>
      </c>
      <c r="J21" s="101"/>
    </row>
    <row r="22" spans="2:10">
      <c r="B22" s="33"/>
      <c r="D22" s="54"/>
      <c r="E22" s="95"/>
      <c r="F22" s="104"/>
      <c r="G22" s="95"/>
      <c r="H22" s="104"/>
      <c r="I22" s="81"/>
      <c r="J22" s="98"/>
    </row>
    <row r="23" spans="2:10">
      <c r="B23" s="11"/>
      <c r="C23" s="7" t="s">
        <v>24</v>
      </c>
      <c r="D23" s="50"/>
      <c r="E23" s="52" t="s">
        <v>25</v>
      </c>
      <c r="F23" s="53" t="s">
        <v>26</v>
      </c>
      <c r="G23" s="55" t="s">
        <v>27</v>
      </c>
      <c r="H23" s="56" t="s">
        <v>28</v>
      </c>
      <c r="I23" s="56" t="s">
        <v>27</v>
      </c>
      <c r="J23" s="57" t="s">
        <v>26</v>
      </c>
    </row>
    <row r="24" spans="2:10">
      <c r="B24" s="39">
        <v>6</v>
      </c>
      <c r="C24" s="2" t="s">
        <v>29</v>
      </c>
      <c r="D24" s="10"/>
      <c r="E24" s="45"/>
      <c r="F24" s="45"/>
      <c r="G24" s="107"/>
      <c r="H24" s="51"/>
      <c r="I24" s="51"/>
      <c r="J24" s="59"/>
    </row>
    <row r="25" spans="2:10">
      <c r="B25" s="39"/>
      <c r="C25" s="2" t="s">
        <v>30</v>
      </c>
      <c r="D25" s="10"/>
      <c r="E25" s="45"/>
      <c r="F25" s="45"/>
      <c r="G25" s="107"/>
      <c r="H25" s="51"/>
      <c r="I25" s="51"/>
      <c r="J25" s="59"/>
    </row>
    <row r="26" spans="2:10">
      <c r="B26" s="39"/>
      <c r="C26" s="2" t="s">
        <v>31</v>
      </c>
      <c r="D26" s="10"/>
      <c r="E26" s="45"/>
      <c r="F26" s="45"/>
      <c r="G26" s="107"/>
      <c r="H26" s="51"/>
      <c r="I26" s="51"/>
      <c r="J26" s="59"/>
    </row>
    <row r="27" spans="2:10">
      <c r="B27" s="39"/>
      <c r="C27" s="2" t="s">
        <v>32</v>
      </c>
      <c r="D27" s="10"/>
      <c r="E27" s="45"/>
      <c r="F27" s="45"/>
      <c r="G27" s="107"/>
      <c r="H27" s="51"/>
      <c r="I27" s="51"/>
      <c r="J27" s="59"/>
    </row>
    <row r="28" spans="2:10">
      <c r="B28" s="39"/>
      <c r="C28" s="2" t="s">
        <v>33</v>
      </c>
      <c r="D28" s="10"/>
      <c r="E28" s="45"/>
      <c r="F28" s="45"/>
      <c r="G28" s="107"/>
      <c r="H28" s="51"/>
      <c r="I28" s="51"/>
      <c r="J28" s="59"/>
    </row>
    <row r="29" spans="2:10">
      <c r="B29" s="39"/>
      <c r="C29" s="2" t="s">
        <v>34</v>
      </c>
      <c r="D29" s="10"/>
      <c r="E29" s="45"/>
      <c r="F29" s="45"/>
      <c r="G29" s="107"/>
      <c r="H29" s="51"/>
      <c r="I29" s="51"/>
      <c r="J29" s="59"/>
    </row>
    <row r="30" spans="2:10">
      <c r="B30" s="39">
        <v>7</v>
      </c>
      <c r="C30" s="40" t="s">
        <v>35</v>
      </c>
      <c r="D30" s="35">
        <f>SUM(D24:D29)</f>
        <v>0</v>
      </c>
      <c r="E30" s="46">
        <f>((E24*$D24)+(E25*$D25)+(E26*$D26)+(E27*$D27)+(E28*$D28)+(E29*$D29))/10</f>
        <v>0</v>
      </c>
      <c r="F30" s="46"/>
      <c r="G30" s="108">
        <f>((G24*$D24)+(G25*$D25)+(G26*$D26)+(G27*$D27)+(G28*$D28)+(G29*$D29))/10</f>
        <v>0</v>
      </c>
      <c r="H30" s="58"/>
      <c r="I30" s="47">
        <f>((I24*$D24)+(I25*$D25)+(I26*$D26)+(I27*$D27)+(I28*$D28)+(I29*$D29))/10</f>
        <v>0</v>
      </c>
      <c r="J30" s="60"/>
    </row>
    <row r="31" spans="2:10">
      <c r="B31" s="41"/>
      <c r="C31" s="42"/>
      <c r="D31" s="48"/>
      <c r="E31" s="62"/>
      <c r="F31" s="62"/>
      <c r="G31" s="109"/>
      <c r="H31" s="54"/>
      <c r="I31" s="64"/>
      <c r="J31" s="60"/>
    </row>
    <row r="32" spans="2:10">
      <c r="B32" s="39">
        <v>8</v>
      </c>
      <c r="C32" s="43" t="s">
        <v>36</v>
      </c>
      <c r="D32" s="35"/>
      <c r="E32" s="90">
        <f>E19+E20+E30</f>
        <v>0.13600000000000001</v>
      </c>
      <c r="F32" s="110"/>
      <c r="G32" s="93">
        <f>G19+G20+G30</f>
        <v>1</v>
      </c>
      <c r="H32" s="110"/>
      <c r="I32" s="63">
        <f>I19+I20+I30</f>
        <v>0</v>
      </c>
      <c r="J32" s="65"/>
    </row>
    <row r="33" spans="2:10">
      <c r="B33" s="39"/>
      <c r="C33" s="37"/>
      <c r="D33" s="35"/>
      <c r="E33" s="14"/>
      <c r="F33" s="67"/>
      <c r="G33" s="14"/>
      <c r="H33" s="67"/>
      <c r="I33" s="14"/>
      <c r="J33" s="60"/>
    </row>
    <row r="34" spans="2:10">
      <c r="B34" s="39">
        <v>9</v>
      </c>
      <c r="C34" s="43" t="s">
        <v>37</v>
      </c>
      <c r="D34" s="49">
        <f>SUM(D24:D29)+SUM(D19:D20)</f>
        <v>1</v>
      </c>
      <c r="E34" s="61"/>
      <c r="F34" s="68"/>
      <c r="G34" s="61"/>
      <c r="H34" s="68"/>
      <c r="I34" s="61"/>
      <c r="J34" s="66"/>
    </row>
    <row r="35" spans="2:10" hidden="1">
      <c r="B35" s="36"/>
      <c r="C35" s="37" t="s">
        <v>38</v>
      </c>
      <c r="D35" s="38"/>
      <c r="E35" s="38"/>
      <c r="F35" s="38"/>
      <c r="G35" s="38"/>
      <c r="H35" s="38"/>
      <c r="I35" s="38"/>
    </row>
    <row r="36" spans="2:10" hidden="1">
      <c r="B36" s="36"/>
      <c r="C36" s="37"/>
      <c r="D36" s="38"/>
      <c r="E36" s="38"/>
      <c r="F36" s="38"/>
      <c r="G36" s="38"/>
      <c r="H36" s="38"/>
      <c r="I36" s="38"/>
    </row>
    <row r="37" spans="2:10" hidden="1">
      <c r="B37" s="36"/>
      <c r="D37" s="1"/>
      <c r="E37" s="1"/>
      <c r="F37" s="1"/>
      <c r="G37" s="1"/>
      <c r="H37" s="1"/>
      <c r="I37" s="1"/>
    </row>
    <row r="38" spans="2:10" hidden="1">
      <c r="B38" s="36"/>
      <c r="D38" s="1"/>
      <c r="E38" s="1"/>
      <c r="F38" s="1"/>
      <c r="G38" s="1"/>
      <c r="H38" s="1"/>
      <c r="I38" s="1"/>
    </row>
    <row r="39" spans="2:10" hidden="1">
      <c r="B39" s="36"/>
      <c r="D39" s="1"/>
      <c r="E39" s="1"/>
      <c r="F39" s="1"/>
      <c r="G39" s="1"/>
      <c r="H39" s="1"/>
      <c r="I39" s="1"/>
    </row>
    <row r="40" spans="2:10" hidden="1">
      <c r="B40" s="36"/>
      <c r="D40" s="1"/>
      <c r="E40" s="1"/>
      <c r="F40" s="1"/>
      <c r="G40" s="1"/>
      <c r="H40" s="1"/>
      <c r="I40" s="1"/>
    </row>
    <row r="41" spans="2:10">
      <c r="B41" s="36"/>
      <c r="D41" s="1"/>
      <c r="E41" s="1"/>
      <c r="F41" s="1"/>
      <c r="G41" s="1"/>
      <c r="H41" s="1"/>
      <c r="I41" s="1"/>
    </row>
    <row r="42" spans="2:10">
      <c r="B42" s="36"/>
      <c r="D42" s="1"/>
      <c r="E42" s="1"/>
      <c r="F42" s="1"/>
      <c r="G42" s="1"/>
      <c r="H42" s="1"/>
      <c r="I42" s="1"/>
    </row>
    <row r="43" spans="2:10">
      <c r="B43" s="36"/>
      <c r="D43" s="1"/>
      <c r="E43" s="1"/>
      <c r="F43" s="1"/>
      <c r="G43" s="1"/>
      <c r="H43" s="1"/>
      <c r="I43" s="1"/>
    </row>
    <row r="44" spans="2:10">
      <c r="B44" s="36"/>
      <c r="D44" s="1"/>
      <c r="E44" s="1"/>
      <c r="F44" s="1"/>
      <c r="G44" s="1"/>
      <c r="H44" s="1"/>
      <c r="I44" s="1"/>
    </row>
    <row r="45" spans="2:10">
      <c r="B45" s="36"/>
      <c r="D45" s="1"/>
      <c r="E45" s="1"/>
      <c r="F45" s="1"/>
      <c r="G45" s="1"/>
      <c r="H45" s="1"/>
      <c r="I45" s="1"/>
    </row>
    <row r="46" spans="2:10">
      <c r="B46" s="36"/>
      <c r="D46" s="1"/>
      <c r="E46" s="1"/>
      <c r="F46" s="1"/>
      <c r="G46" s="1"/>
      <c r="H46" s="1"/>
      <c r="I46" s="1"/>
    </row>
    <row r="47" spans="2:10">
      <c r="B47" s="36"/>
      <c r="D47" s="1"/>
      <c r="E47" s="1"/>
      <c r="F47" s="1"/>
      <c r="G47" s="1"/>
      <c r="H47" s="1"/>
      <c r="I47" s="1"/>
    </row>
    <row r="48" spans="2:10">
      <c r="B48" s="36"/>
      <c r="D48" s="1"/>
      <c r="E48" s="1"/>
      <c r="F48" s="1"/>
      <c r="G48" s="1"/>
      <c r="H48" s="1"/>
      <c r="I48" s="1"/>
    </row>
    <row r="49" spans="2:9">
      <c r="B49" s="36"/>
      <c r="D49" s="1"/>
      <c r="E49" s="1"/>
      <c r="F49" s="1"/>
      <c r="G49" s="1"/>
      <c r="H49" s="1"/>
      <c r="I49" s="1"/>
    </row>
    <row r="50" spans="2:9">
      <c r="B50" s="36"/>
      <c r="D50" s="1"/>
      <c r="E50" s="1"/>
      <c r="F50" s="1"/>
      <c r="G50" s="1"/>
      <c r="H50" s="1"/>
      <c r="I50" s="1"/>
    </row>
    <row r="51" spans="2:9">
      <c r="B51" s="36"/>
      <c r="D51" s="1"/>
      <c r="E51" s="1"/>
      <c r="F51" s="1"/>
      <c r="G51" s="1"/>
      <c r="H51" s="1"/>
      <c r="I51" s="1"/>
    </row>
    <row r="52" spans="2:9">
      <c r="B52" s="36"/>
    </row>
  </sheetData>
  <mergeCells count="33">
    <mergeCell ref="C9:I9"/>
    <mergeCell ref="E16:F16"/>
    <mergeCell ref="E32:F32"/>
    <mergeCell ref="G16:H16"/>
    <mergeCell ref="I20:J20"/>
    <mergeCell ref="G32:H32"/>
    <mergeCell ref="I19:J19"/>
    <mergeCell ref="E22:F22"/>
    <mergeCell ref="G22:H22"/>
    <mergeCell ref="E21:F21"/>
    <mergeCell ref="I22:J22"/>
    <mergeCell ref="I21:J21"/>
    <mergeCell ref="E15:F15"/>
    <mergeCell ref="G15:H15"/>
    <mergeCell ref="E18:J18"/>
    <mergeCell ref="I17:J17"/>
    <mergeCell ref="G20:H20"/>
    <mergeCell ref="G21:H21"/>
    <mergeCell ref="E13:J13"/>
    <mergeCell ref="I15:J15"/>
    <mergeCell ref="C8:I8"/>
    <mergeCell ref="B3:I3"/>
    <mergeCell ref="C7:I7"/>
    <mergeCell ref="E14:F14"/>
    <mergeCell ref="E17:F17"/>
    <mergeCell ref="G17:H17"/>
    <mergeCell ref="E20:F20"/>
    <mergeCell ref="C16:D16"/>
    <mergeCell ref="I16:J16"/>
    <mergeCell ref="E19:F19"/>
    <mergeCell ref="G19:H19"/>
    <mergeCell ref="G14:H14"/>
    <mergeCell ref="I14:J14"/>
  </mergeCells>
  <conditionalFormatting sqref="D34">
    <cfRule type="cellIs" dxfId="4" priority="1" operator="equal">
      <formula>1</formula>
    </cfRule>
    <cfRule type="cellIs" dxfId="3" priority="2" operator="lessThan">
      <formula>1</formula>
    </cfRule>
    <cfRule type="cellIs" dxfId="2" priority="3" operator="greaterThan">
      <formula>1</formula>
    </cfRule>
  </conditionalFormatting>
  <conditionalFormatting sqref="E19 G19 I19">
    <cfRule type="cellIs" dxfId="1" priority="5" operator="greaterThanOrEqual">
      <formula>0.1</formula>
    </cfRule>
  </conditionalFormatting>
  <conditionalFormatting sqref="E32 G32 I32">
    <cfRule type="expression" dxfId="0" priority="4">
      <formula>AND(MAX($E$32:$I$32)=E32,E32&lt;&gt;0)</formula>
    </cfRule>
  </conditionalFormatting>
  <dataValidations count="18">
    <dataValidation allowBlank="1" showInputMessage="1" showErrorMessage="1" promptTitle="Vendor Representation" prompt="The Vendor has provided this information on their Invitation to Quote (ITQ) submission." sqref="C16" xr:uid="{00000000-0002-0000-0000-000000000000}"/>
    <dataValidation allowBlank="1" showInputMessage="1" showErrorMessage="1" promptTitle="Respondents" prompt="Enter the business name of each Vendor who responded to your Invitation to Quote (ITQ) by the Respond By date." sqref="C14:E14 G14 I14" xr:uid="{00000000-0002-0000-0000-000001000000}"/>
    <dataValidation allowBlank="1" showInputMessage="1" showErrorMessage="1" promptTitle="Evaluate" prompt="Enter the Price (CAD$) given by the Vendor's quote. The score will be automatically calculated in Row #4." sqref="C21:E21 G21 I21" xr:uid="{00000000-0002-0000-0000-000002000000}"/>
    <dataValidation allowBlank="1" showInputMessage="1" showErrorMessage="1" promptTitle="Weight" prompt="Enter a weight (%) for Price. Remember - the total weight of all criteria (Row #9), including the 10% preference for Ontario Business and the Price must be 100%." sqref="C20:D20" xr:uid="{00000000-0002-0000-0000-000003000000}"/>
    <dataValidation allowBlank="1" showInputMessage="1" showErrorMessage="1" promptTitle="Evaluate" prompt="Enter a score out of 10 for the listed Rated Criteria." sqref="E23" xr:uid="{00000000-0002-0000-0000-000004000000}"/>
    <dataValidation allowBlank="1" showInputMessage="1" showErrorMessage="1" promptTitle="Weight" prompt="Enter a weight (%) for Price. Remember - the total of all criteria, including the 10% preference for Ontario Business and the Price must be 100%." sqref="D20" xr:uid="{00000000-0002-0000-0000-000005000000}"/>
    <dataValidation allowBlank="1" showInputMessage="1" showErrorMessage="1" promptTitle="Total Score" prompt="The Vendor's total score will be calculated automatically._x000a_" sqref="C32:E32 G32 I32" xr:uid="{00000000-0002-0000-0000-000006000000}"/>
    <dataValidation allowBlank="1" showInputMessage="1" showErrorMessage="1" promptTitle="Ontario Business Preference" prompt="All Vendors who represented that they are an Ontario Business will be given the full 10% towards their total._x000a__x000a_Enter the Vendor's representation in Row #2." sqref="C19:D19 E19:E20 G19:G20 I19:I20" xr:uid="{00000000-0002-0000-0000-000007000000}"/>
    <dataValidation operator="greaterThan" allowBlank="1" showInputMessage="1" showErrorMessage="1" promptTitle="Price Score (%)" prompt="The % allocated for price is automatically calculated here." sqref="E20 G20 I20" xr:uid="{00000000-0002-0000-0000-000008000000}"/>
    <dataValidation type="whole" allowBlank="1" showInputMessage="1" showErrorMessage="1" promptTitle="Evaluate" prompt="Enter a score out of 10 for the listed Rated Criteria. The Weighted score will be automatically calculated in Row #7." sqref="E24:I29" xr:uid="{00000000-0002-0000-0000-000009000000}">
      <formula1>0</formula1>
      <formula2>10</formula2>
    </dataValidation>
    <dataValidation allowBlank="1" showInputMessage="1" showErrorMessage="1" promptTitle="Weight" prompt="Enter a weight (%) for this Rated Criteria. Remember - the total weight of all criteria (Row #9), including the 10% preference for Ontario Business and the Price must be 100%." sqref="D24:D29" xr:uid="{00000000-0002-0000-0000-00000A000000}"/>
    <dataValidation allowBlank="1" showInputMessage="1" showErrorMessage="1" promptTitle="Value must equal 100%" prompt="Value must equal 100%" sqref="C34:D34" xr:uid="{00000000-0002-0000-0000-00000B000000}"/>
    <dataValidation type="list" allowBlank="1" showInputMessage="1" showErrorMessage="1" promptTitle="Vendor Representation" prompt="The Vendor has provided this information on their Invitation to Quote (ITQ) submission." sqref="E16 G16 I16" xr:uid="{00000000-0002-0000-0000-00000C000000}">
      <formula1>"Yes,No"</formula1>
    </dataValidation>
    <dataValidation type="list" allowBlank="1" showInputMessage="1" promptTitle="Rated Criteria" prompt="Examples of common Rated Criteria are available in the drop-down list. You are not restricted to these criteria." sqref="C24:C29" xr:uid="{00000000-0002-0000-0000-00000D000000}">
      <formula1>$B$38:$B$51</formula1>
    </dataValidation>
    <dataValidation type="list" allowBlank="1" sqref="C31" xr:uid="{00000000-0002-0000-0000-00000E000000}">
      <formula1>$B$38:$B$51</formula1>
    </dataValidation>
    <dataValidation type="decimal" allowBlank="1" showInputMessage="1" showErrorMessage="1" sqref="E31:F31" xr:uid="{00000000-0002-0000-0000-00000F000000}">
      <formula1>0</formula1>
      <formula2>D31</formula2>
    </dataValidation>
    <dataValidation type="decimal" allowBlank="1" showInputMessage="1" showErrorMessage="1" sqref="G31:H31" xr:uid="{00000000-0002-0000-0000-000010000000}">
      <formula1>0</formula1>
      <formula2>E31</formula2>
    </dataValidation>
    <dataValidation type="decimal" allowBlank="1" showInputMessage="1" showErrorMessage="1" sqref="I31" xr:uid="{00000000-0002-0000-0000-000011000000}">
      <formula1>0</formula1>
      <formula2>F31</formula2>
    </dataValidation>
  </dataValidations>
  <hyperlinks>
    <hyperlink ref="C16" r:id="rId1" xr:uid="{00000000-0004-0000-0000-000000000000}"/>
  </hyperlinks>
  <pageMargins left="0.25" right="0.25" top="0.75" bottom="0.75" header="0.3" footer="0.3"/>
  <pageSetup scale="69" orientation="landscape" horizontalDpi="1200" verticalDpi="12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Brent Brodie</dc:creator>
  <cp:keywords/>
  <dc:description/>
  <cp:lastModifiedBy>Brent Brodie</cp:lastModifiedBy>
  <cp:revision/>
  <dcterms:created xsi:type="dcterms:W3CDTF">2026-06-29T19:54:31Z</dcterms:created>
  <dcterms:modified xsi:type="dcterms:W3CDTF">2026-06-29T19:56:58Z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0x0101000645627C2C30E447A111E98734E120A7</vt:lpwstr>
  </property>
  <property fmtid="{D5CDD505-2E9C-101B-9397-08002B2CF9AE}" pid="3" name="MediaServiceImageTags">
    <vt:lpwstr/>
  </property>
</Properties>
</file>