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defaultThemeVersion="166925"/>
  <bookViews>
    <workbookView xWindow="65426" yWindow="65426" windowWidth="19420" windowHeight="10420" activeTab="0"/>
  </bookViews>
  <sheets>
    <sheet name="Green Event Scorecard" sheetId="11" r:id="rId1"/>
  </sheets>
  <definedNames/>
  <calcPr calcId="191029"/>
  <extLst/>
</workbook>
</file>

<file path=xl/sharedStrings.xml><?xml version="1.0" encoding="utf-8"?>
<sst xmlns="http://schemas.openxmlformats.org/spreadsheetml/2006/main" count="119" uniqueCount="81">
  <si>
    <t>YORK UNIVERSITY</t>
  </si>
  <si>
    <t xml:space="preserve">Event Name: </t>
  </si>
  <si>
    <t xml:space="preserve">Event Organizer: </t>
  </si>
  <si>
    <t xml:space="preserve">Event Location: </t>
  </si>
  <si>
    <t xml:space="preserve">Event Date: </t>
  </si>
  <si>
    <t xml:space="preserve">Number of Attendees: </t>
  </si>
  <si>
    <t>SUMMARY</t>
  </si>
  <si>
    <t>INVITATIONS &amp; PROMOTIONS</t>
  </si>
  <si>
    <t>/</t>
  </si>
  <si>
    <t>WASTE</t>
  </si>
  <si>
    <t>Scoring Levels</t>
  </si>
  <si>
    <t>FOOD</t>
  </si>
  <si>
    <t xml:space="preserve">Bronze: 45 / </t>
  </si>
  <si>
    <t>ENERGY</t>
  </si>
  <si>
    <t xml:space="preserve">Silver: 60 / </t>
  </si>
  <si>
    <t>LOCATION &amp; TRANSPORTATION</t>
  </si>
  <si>
    <t xml:space="preserve">Gold: 75 / </t>
  </si>
  <si>
    <t>PURCHASING</t>
  </si>
  <si>
    <t xml:space="preserve">Platinum: 90 / </t>
  </si>
  <si>
    <t>CHALLENGE</t>
  </si>
  <si>
    <t>TOTAL SCORE</t>
  </si>
  <si>
    <t>Please enter Y or N in the space provided below</t>
  </si>
  <si>
    <t>Points 
Earned</t>
  </si>
  <si>
    <t>Points Available</t>
  </si>
  <si>
    <t>Y/N</t>
  </si>
  <si>
    <t>Consider having a completely paperless event - utilise electronic inivitations, advertisements, newsletters, and tickets</t>
  </si>
  <si>
    <t>Create branded e-vites with links to an online RSVP making it easy for your guests, looks very professional, can be more accurate and safe than sign up sheets, and are better for the environment!</t>
  </si>
  <si>
    <t>Develop online posters for your event that act as sharable graphics, links, posters or videos for social media buzz.</t>
  </si>
  <si>
    <t>TOTAL</t>
  </si>
  <si>
    <t>Reuse materials from event to event where possible (consider signage, name-tags, lanyards, decorations, and promotional materials)</t>
  </si>
  <si>
    <t>Use reusable mugs, glasses, water bottles, dishes, and utensils at the event</t>
  </si>
  <si>
    <t>Utilise water refill stations and encourage participants to bring their own water bottles to avoid/ limit the use of disposable water bottles, cups, etc</t>
  </si>
  <si>
    <t>Avoid providing paper handouts</t>
  </si>
  <si>
    <t>Avoid handing out merchandise, gifts, swag bags, etc</t>
  </si>
  <si>
    <t>If you must hand out items, consider items that people can actually use like reusuable metal straws, sustainable to-go cups and bowls, etc.</t>
  </si>
  <si>
    <t>Provide adequate recycling and composting receptacles at your event</t>
  </si>
  <si>
    <t>Utilise volunteers to help people dispose of their waste in the correct bins</t>
  </si>
  <si>
    <t>Review data from previous events to determine the correct quantity of food:</t>
  </si>
  <si>
    <t>Send emails to inquire about food preferences where possible, having accurate numbers about dietary preferences can help reduce waste and even the carbon footprint</t>
  </si>
  <si>
    <t xml:space="preserve">Send emails to remind attendees about the event a week in advance, this reduces the likelihood of people forgetting about the event, resulting in ‘no-shows’ and wasted food. </t>
  </si>
  <si>
    <t xml:space="preserve">Buy sustainable food where possible, even if it costs a little more, as it can significantly reduce the carbon footprint of the event. </t>
  </si>
  <si>
    <t>Is the food organic?</t>
  </si>
  <si>
    <t>Is the food Fair Trade Certified?</t>
  </si>
  <si>
    <t>Are the ingredients puchased locally?</t>
  </si>
  <si>
    <t>Is the produce in-season?</t>
  </si>
  <si>
    <t>Provide vegetarian/ vegan food and beverage options to reduce the carbon footprint</t>
  </si>
  <si>
    <t>Have a complete plant-based menu</t>
  </si>
  <si>
    <t>Implement accurate labelling of food and beverage options (vegetarian, vegan, kosher, halal, allergies, etc.)</t>
  </si>
  <si>
    <t>Reduce food packing waste</t>
  </si>
  <si>
    <t>Comply with the campus-wide single-use water bottle ban</t>
  </si>
  <si>
    <t>Have a plan in place to donate leftover food</t>
  </si>
  <si>
    <t>Use energy efficient A/V equipment where it is necessary (LED lighting etc.)</t>
  </si>
  <si>
    <t>Use a venue that is appropriately sized for the number of guests anticipated to attend in order to reduce unnecessary lighting and heating/ cooling of a venue too large for your needs</t>
  </si>
  <si>
    <t>Always remember to turn everything off after the event is over</t>
  </si>
  <si>
    <t>Ensure equity by planning a safe, inclusive, and accessible event</t>
  </si>
  <si>
    <t>Publicise the physical accessibility of the location (or lack thereof) in advance</t>
  </si>
  <si>
    <t>Plan your event at a location that is accessible by public transit, cycling or walking</t>
  </si>
  <si>
    <t>If sustainable transit options are not available, consider organizing shuttle buses or shared transportation for attendees</t>
  </si>
  <si>
    <t>Encourage attendees to connect with each other in advance to arrange carpools</t>
  </si>
  <si>
    <t>Hold your event at a LEED certified building [3]</t>
  </si>
  <si>
    <t>Allow participation via telecommunication platforms</t>
  </si>
  <si>
    <t>Decorate the location with sustainable materials and items:
Consider using reusable banners, plants instead of cut flowers, reusable tablecloths instead of plastic ones, avoid balloons, etc.</t>
  </si>
  <si>
    <t>Wherever possible purchase Green Products [2]:</t>
  </si>
  <si>
    <t>Avoid purchasing or utilising products in single-use plastic packaging</t>
  </si>
  <si>
    <t>Challenge vendors/ caterers to provide sustainable options with lower carbon footprints</t>
  </si>
  <si>
    <t>Minimize event impact by only buying what's needed. Borrow supplies from other event planners.</t>
  </si>
  <si>
    <t>Aim for a zero-waste event when making purchasing decisions</t>
  </si>
  <si>
    <t>Have a Sustainability Ambassador (their role is to make the event as sustainable as possible)</t>
  </si>
  <si>
    <t>Calculate the carbon footprint of the event</t>
  </si>
  <si>
    <t>Consider venue energy consumption, food, transport taken by attendees to/ from the event</t>
  </si>
  <si>
    <t>How much from the event can be reused at the end?</t>
  </si>
  <si>
    <t>How much of the materials (posters, cutlery, etc) used for your event can be reused for another event/ purpose?</t>
  </si>
  <si>
    <t>Participant education?</t>
  </si>
  <si>
    <t>Can you educate your participants about how you are being sustainable? How they can apply those lessons at home?</t>
  </si>
  <si>
    <t>How can you be more sustainable in the future?</t>
  </si>
  <si>
    <t>What can you/ your organisation do to make your events more sustainable in the future? Can you collect participant feedback on the effectiveness of the measures you took?</t>
  </si>
  <si>
    <t>[1] York Printing Services is a Forest Stewardship Council (FSC) certified printer. FSC is an international certification and labeling system dedicated to promoting responsible management of the world's forests.  
YPS is also located on campus and thus reduces the need for transportation making it more sustainable.</t>
  </si>
  <si>
    <t>[2] Green Products can be sourced from York vendors, including the ‘EcoEasy’ Products from Staples. Please contact sustainability@yorku.ca for more information.</t>
  </si>
  <si>
    <t>[3] To find a list of LEED certified buildings on campus visit: http://maps.info.yorku.ca/</t>
  </si>
  <si>
    <t>You can submit this form to sustainability@yorku.ca
Please feel free to contact us with any questions or for help with this form.</t>
  </si>
  <si>
    <t>SUSTAINABLE  EVENT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</si>
</sst>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0"/>
      <color rgb="FF000000"/>
      <name val="Arial"/>
      <family val="2"/>
    </font>
    <font>
      <sz val="10"/>
      <name val="Arial"/>
      <family val="2"/>
    </font>
    <font>
      <b/>
      <sz val="20"/>
      <name val="Arial"/>
      <family val="2"/>
    </font>
    <font>
      <b/>
      <sz val="10"/>
      <name val="Arial"/>
      <family val="2"/>
    </font>
    <font>
      <b/>
      <sz val="12"/>
      <name val="Arial"/>
      <family val="2"/>
    </font>
    <font>
      <i/>
      <sz val="10"/>
      <name val="Arial"/>
      <family val="2"/>
    </font>
    <font>
      <u val="single"/>
      <sz val="12"/>
      <name val="Arial"/>
      <family val="2"/>
    </font>
    <font>
      <sz val="12"/>
      <name val="Arial"/>
      <family val="2"/>
    </font>
    <font>
      <sz val="12"/>
      <color rgb="FF000000"/>
      <name val="Arial"/>
      <family val="2"/>
    </font>
    <font>
      <b/>
      <sz val="12"/>
      <color rgb="FF000000"/>
      <name val="Arial"/>
      <family val="2"/>
    </font>
    <font>
      <b/>
      <sz val="10"/>
      <color rgb="FF000000"/>
      <name val="Arial"/>
      <family val="2"/>
    </font>
    <font>
      <b/>
      <u val="single"/>
      <sz val="12"/>
      <name val="Arial"/>
      <family val="2"/>
    </font>
    <font>
      <b/>
      <sz val="16"/>
      <name val="Arial"/>
      <family val="2"/>
    </font>
    <font>
      <b/>
      <sz val="16"/>
      <color rgb="FFC00000"/>
      <name val="Arial"/>
      <family val="2"/>
    </font>
    <font>
      <b/>
      <sz val="11"/>
      <color rgb="FF000000"/>
      <name val="Arial"/>
      <family val="2"/>
    </font>
    <font>
      <b/>
      <sz val="11"/>
      <color theme="0"/>
      <name val="Arial"/>
      <family val="2"/>
    </font>
    <font>
      <sz val="10"/>
      <color theme="0"/>
      <name val="Arial"/>
      <family val="2"/>
    </font>
    <font>
      <b/>
      <sz val="10"/>
      <color theme="0"/>
      <name val="Arial"/>
      <family val="2"/>
    </font>
    <font>
      <sz val="11"/>
      <color theme="0"/>
      <name val="Calibri"/>
      <family val="2"/>
    </font>
    <font>
      <b/>
      <sz val="11"/>
      <color rgb="FFC00000"/>
      <name val="Calibri"/>
      <family val="2"/>
    </font>
    <font>
      <sz val="11"/>
      <color theme="1"/>
      <name val="Calibri"/>
      <family val="2"/>
    </font>
    <font>
      <sz val="10"/>
      <color theme="0"/>
      <name val="Arial"/>
      <family val="2"/>
      <scheme val="minor"/>
    </font>
    <font>
      <sz val="10"/>
      <color theme="1"/>
      <name val="Arial"/>
      <family val="2"/>
      <scheme val="minor"/>
    </font>
  </fonts>
  <fills count="4">
    <fill>
      <patternFill/>
    </fill>
    <fill>
      <patternFill patternType="gray125"/>
    </fill>
    <fill>
      <patternFill patternType="solid">
        <fgColor rgb="FFC00000"/>
        <bgColor indexed="64"/>
      </patternFill>
    </fill>
    <fill>
      <patternFill patternType="solid">
        <fgColor rgb="FFC00000"/>
        <bgColor indexed="64"/>
      </patternFill>
    </fill>
  </fills>
  <borders count="18">
    <border>
      <left/>
      <right/>
      <top/>
      <bottom/>
      <diagonal/>
    </border>
    <border>
      <left style="thick">
        <color rgb="FFC00000"/>
      </left>
      <right style="thick">
        <color rgb="FFC00000"/>
      </right>
      <top style="thick">
        <color rgb="FFC00000"/>
      </top>
      <bottom style="thick">
        <color rgb="FFC00000"/>
      </bottom>
    </border>
    <border>
      <left/>
      <right/>
      <top style="thin"/>
      <bottom/>
    </border>
    <border>
      <left/>
      <right style="thin"/>
      <top/>
      <bottom/>
    </border>
    <border>
      <left style="thick">
        <color rgb="FFC00000"/>
      </left>
      <right style="thick">
        <color rgb="FFC00000"/>
      </right>
      <top style="thick">
        <color rgb="FFC00000"/>
      </top>
      <bottom/>
    </border>
    <border>
      <left style="thick">
        <color rgb="FFC00000"/>
      </left>
      <right/>
      <top style="thick">
        <color rgb="FFC00000"/>
      </top>
      <bottom style="thick">
        <color rgb="FFC00000"/>
      </bottom>
    </border>
    <border>
      <left/>
      <right/>
      <top style="thick">
        <color rgb="FFC00000"/>
      </top>
      <bottom/>
    </border>
    <border>
      <left/>
      <right/>
      <top/>
      <bottom style="thick">
        <color rgb="FFC00000"/>
      </bottom>
    </border>
    <border>
      <left/>
      <right/>
      <top style="thick">
        <color rgb="FFC00000"/>
      </top>
      <bottom style="thick">
        <color rgb="FFC00000"/>
      </bottom>
    </border>
    <border>
      <left style="thick">
        <color rgb="FFC00000"/>
      </left>
      <right/>
      <top/>
      <bottom/>
    </border>
    <border>
      <left/>
      <right style="thin"/>
      <top style="thin"/>
      <bottom/>
    </border>
    <border>
      <left/>
      <right style="thick">
        <color rgb="FFC00000"/>
      </right>
      <top/>
      <bottom/>
    </border>
    <border>
      <left style="thick">
        <color rgb="FFC00000"/>
      </left>
      <right/>
      <top/>
      <bottom style="thick">
        <color rgb="FFC00000"/>
      </bottom>
    </border>
    <border>
      <left/>
      <right style="thick">
        <color rgb="FFC00000"/>
      </right>
      <top/>
      <bottom style="thick">
        <color rgb="FFC00000"/>
      </bottom>
    </border>
    <border>
      <left style="thick">
        <color rgb="FFC00000"/>
      </left>
      <right/>
      <top style="thick">
        <color rgb="FFC00000"/>
      </top>
      <bottom/>
    </border>
    <border>
      <left/>
      <right style="thin"/>
      <top style="thick">
        <color rgb="FFC00000"/>
      </top>
      <bottom/>
    </border>
    <border>
      <left style="thin"/>
      <right/>
      <top/>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applyFont="1" applyAlignment="1">
      <alignment/>
    </xf>
    <xf numFmtId="0" fontId="0" fillId="0" borderId="0" xfId="0" applyFont="1" applyAlignment="1">
      <alignment/>
    </xf>
    <xf numFmtId="0" fontId="0" fillId="0" borderId="0" xfId="0" applyFont="1" applyAlignment="1">
      <alignment horizontal="left" wrapText="1"/>
    </xf>
    <xf numFmtId="0" fontId="7" fillId="0" borderId="0" xfId="0" applyFont="1" applyFill="1" applyBorder="1" applyAlignment="1">
      <alignment horizontal="right"/>
    </xf>
    <xf numFmtId="1" fontId="7"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xf>
    <xf numFmtId="0" fontId="0" fillId="0" borderId="0" xfId="0" applyFont="1" applyAlignment="1">
      <alignment horizontal="right"/>
    </xf>
    <xf numFmtId="0" fontId="2" fillId="0" borderId="0" xfId="0" applyFont="1" applyFill="1" applyBorder="1" applyAlignment="1">
      <alignment horizontal="center" vertical="center"/>
    </xf>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applyBorder="1" applyAlignment="1">
      <alignment/>
    </xf>
    <xf numFmtId="0" fontId="0" fillId="0" borderId="0" xfId="0" applyFont="1" applyFill="1" applyAlignment="1">
      <alignment/>
    </xf>
    <xf numFmtId="0" fontId="3" fillId="0" borderId="1" xfId="0" applyFont="1" applyFill="1" applyBorder="1" applyAlignment="1">
      <alignment horizontal="center" vertical="center"/>
    </xf>
    <xf numFmtId="0" fontId="6" fillId="0" borderId="0" xfId="0" applyFont="1" applyFill="1" applyBorder="1" applyAlignment="1">
      <alignment horizontal="center"/>
    </xf>
    <xf numFmtId="0" fontId="0" fillId="0" borderId="2" xfId="0" applyFont="1" applyFill="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0" fontId="7" fillId="0" borderId="0" xfId="0" applyFont="1" applyFill="1" applyBorder="1"/>
    <xf numFmtId="0" fontId="10"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0" fontId="16" fillId="2" borderId="0" xfId="0" applyFont="1" applyFill="1" applyAlignment="1">
      <alignment/>
    </xf>
    <xf numFmtId="0" fontId="16" fillId="2" borderId="0" xfId="0" applyFont="1" applyFill="1" applyAlignment="1">
      <alignment horizontal="center"/>
    </xf>
    <xf numFmtId="0" fontId="2" fillId="0" borderId="0" xfId="0" applyFont="1" applyFill="1" applyBorder="1" applyAlignment="1">
      <alignment horizontal="center" vertical="top"/>
    </xf>
    <xf numFmtId="0" fontId="8" fillId="0" borderId="0" xfId="0" applyFont="1" applyFill="1" applyAlignment="1">
      <alignment vertical="top"/>
    </xf>
    <xf numFmtId="0" fontId="0" fillId="0" borderId="0" xfId="0" applyFont="1" applyFill="1" applyAlignment="1">
      <alignment horizontal="left" vertical="top"/>
    </xf>
    <xf numFmtId="164" fontId="0" fillId="0" borderId="0" xfId="0" applyNumberFormat="1" applyFont="1" applyAlignment="1">
      <alignment vertical="top"/>
    </xf>
    <xf numFmtId="0" fontId="0" fillId="0" borderId="0" xfId="0" applyFont="1" applyFill="1" applyAlignment="1">
      <alignment vertical="top"/>
    </xf>
    <xf numFmtId="2" fontId="0" fillId="0" borderId="0" xfId="0" applyNumberFormat="1" applyFont="1" applyFill="1" applyAlignment="1">
      <alignment vertical="top"/>
    </xf>
    <xf numFmtId="164" fontId="0" fillId="0" borderId="0" xfId="0" applyNumberFormat="1" applyFont="1" applyFill="1" applyAlignment="1">
      <alignment vertical="top"/>
    </xf>
    <xf numFmtId="0" fontId="0" fillId="0" borderId="0" xfId="0" applyFont="1" applyFill="1" applyBorder="1" applyAlignment="1">
      <alignment horizontal="right"/>
    </xf>
    <xf numFmtId="0" fontId="4" fillId="0" borderId="0" xfId="0" applyFont="1" applyFill="1" applyBorder="1" applyAlignment="1">
      <alignment horizontal="center"/>
    </xf>
    <xf numFmtId="0" fontId="0" fillId="0" borderId="0" xfId="0" applyFont="1" applyBorder="1" applyAlignment="1">
      <alignment vertical="top"/>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Alignment="1">
      <alignment horizontal="left" vertical="top" wrapTex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xf>
    <xf numFmtId="1" fontId="1" fillId="0" borderId="7" xfId="0" applyNumberFormat="1"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xf>
    <xf numFmtId="1" fontId="1" fillId="0" borderId="8" xfId="0" applyNumberFormat="1" applyFont="1" applyFill="1" applyBorder="1" applyAlignment="1">
      <alignment horizontal="center"/>
    </xf>
    <xf numFmtId="0" fontId="1" fillId="0" borderId="0" xfId="0" applyFont="1" applyFill="1" applyBorder="1"/>
    <xf numFmtId="0" fontId="1" fillId="0" borderId="0" xfId="0" applyFont="1" applyFill="1" applyBorder="1" applyAlignment="1">
      <alignment vertical="center"/>
    </xf>
    <xf numFmtId="0" fontId="3" fillId="0" borderId="0" xfId="0" applyFont="1" applyFill="1" applyBorder="1" applyAlignment="1">
      <alignment horizontal="right"/>
    </xf>
    <xf numFmtId="1"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0" fontId="1" fillId="0" borderId="0" xfId="0" applyFont="1" applyBorder="1" applyAlignment="1">
      <alignment/>
    </xf>
    <xf numFmtId="0" fontId="1" fillId="0" borderId="0" xfId="0" applyFont="1" applyFill="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0" fontId="5" fillId="0" borderId="0" xfId="0" applyFont="1" applyFill="1" applyBorder="1" applyAlignment="1">
      <alignment horizontal="right"/>
    </xf>
    <xf numFmtId="0" fontId="16" fillId="2" borderId="0" xfId="0" applyFont="1" applyFill="1" applyBorder="1" applyAlignment="1">
      <alignment horizontal="center"/>
    </xf>
    <xf numFmtId="0" fontId="17" fillId="3" borderId="0" xfId="0" applyFont="1" applyFill="1" applyBorder="1" applyAlignment="1">
      <alignment horizontal="right"/>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Alignment="1">
      <alignment horizontal="left" vertical="top"/>
    </xf>
    <xf numFmtId="0" fontId="14" fillId="0" borderId="0" xfId="0" applyFont="1" applyAlignment="1">
      <alignment horizontal="center" wrapText="1"/>
    </xf>
    <xf numFmtId="0" fontId="14" fillId="0" borderId="0" xfId="0" applyFont="1" applyAlignment="1">
      <alignment horizontal="center"/>
    </xf>
    <xf numFmtId="0" fontId="1" fillId="0" borderId="0" xfId="0" applyFont="1" applyFill="1" applyBorder="1" applyAlignment="1">
      <alignment horizontal="left" vertical="top" wrapText="1"/>
    </xf>
    <xf numFmtId="0" fontId="0" fillId="0" borderId="0" xfId="0" applyFont="1" applyAlignment="1">
      <alignment horizontal="left" vertical="top" wrapText="1"/>
    </xf>
    <xf numFmtId="0" fontId="5" fillId="0" borderId="0" xfId="0" applyFont="1" applyFill="1" applyBorder="1" applyAlignment="1">
      <alignment horizontal="left" vertical="top" wrapText="1"/>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xf>
    <xf numFmtId="0" fontId="4" fillId="0" borderId="10" xfId="0" applyFont="1" applyFill="1" applyBorder="1" applyAlignment="1">
      <alignment horizontal="center"/>
    </xf>
    <xf numFmtId="0" fontId="1" fillId="0" borderId="0"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15" fillId="2" borderId="0" xfId="0" applyFont="1" applyFill="1" applyAlignment="1">
      <alignment horizontal="left"/>
    </xf>
    <xf numFmtId="0" fontId="0" fillId="0" borderId="0" xfId="0" applyFont="1" applyBorder="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left" indent="1"/>
    </xf>
    <xf numFmtId="0" fontId="0" fillId="0" borderId="0" xfId="0" applyFont="1" applyBorder="1" applyAlignment="1">
      <alignment horizontal="left" indent="1"/>
    </xf>
    <xf numFmtId="0" fontId="0" fillId="0" borderId="11" xfId="0" applyFont="1" applyBorder="1" applyAlignment="1">
      <alignment horizontal="left" inden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3" fillId="0" borderId="16" xfId="0" applyFont="1" applyFill="1" applyBorder="1" applyAlignment="1">
      <alignment horizontal="center" vertical="center"/>
    </xf>
    <xf numFmtId="0" fontId="0" fillId="0" borderId="11" xfId="0" applyFont="1" applyBorder="1" applyAlignment="1">
      <alignment horizontal="left" indent="1"/>
    </xf>
    <xf numFmtId="0" fontId="0" fillId="0" borderId="0" xfId="0" applyFont="1" applyFill="1" applyBorder="1" applyAlignment="1">
      <alignment wrapText="1"/>
    </xf>
    <xf numFmtId="0" fontId="1" fillId="0" borderId="0" xfId="0" applyFont="1" applyFill="1" applyBorder="1" applyAlignment="1">
      <alignment horizontal="left" wrapText="1" indent="1"/>
    </xf>
    <xf numFmtId="0" fontId="1" fillId="0" borderId="11" xfId="0" applyFont="1" applyFill="1" applyBorder="1" applyAlignment="1">
      <alignment horizontal="left" wrapText="1" indent="1"/>
    </xf>
    <xf numFmtId="0" fontId="0" fillId="0" borderId="0" xfId="0" applyFont="1" applyFill="1" applyBorder="1" applyAlignment="1">
      <alignment horizontal="left" wrapText="1" indent="1"/>
    </xf>
    <xf numFmtId="0" fontId="0" fillId="0" borderId="11" xfId="0" applyFont="1" applyFill="1" applyBorder="1" applyAlignment="1">
      <alignment horizontal="left" wrapText="1" indent="1"/>
    </xf>
    <xf numFmtId="0" fontId="0" fillId="0" borderId="11" xfId="0" applyFont="1" applyFill="1" applyBorder="1" applyAlignment="1">
      <alignment wrapText="1"/>
    </xf>
    <xf numFmtId="0" fontId="12" fillId="0" borderId="0" xfId="0" applyFont="1" applyFill="1" applyBorder="1" applyAlignment="1">
      <alignment horizontal="center"/>
    </xf>
    <xf numFmtId="0" fontId="13" fillId="0" borderId="0" xfId="0" applyFont="1" applyFill="1" applyBorder="1" applyAlignment="1">
      <alignment horizontal="center" vertical="center"/>
    </xf>
    <xf numFmtId="0" fontId="11" fillId="0" borderId="0" xfId="0" applyFont="1" applyFill="1" applyBorder="1" applyAlignment="1">
      <alignment horizontal="center"/>
    </xf>
    <xf numFmtId="0" fontId="7" fillId="0" borderId="0" xfId="0" applyFont="1" applyFill="1" applyBorder="1" applyAlignment="1">
      <alignment horizontal="center"/>
    </xf>
    <xf numFmtId="0" fontId="4" fillId="0" borderId="17" xfId="0" applyFont="1" applyBorder="1" applyAlignment="1">
      <alignment horizontal="left" vertical="center"/>
    </xf>
    <xf numFmtId="15" fontId="4" fillId="0" borderId="17" xfId="0" applyNumberFormat="1"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17</xdr:row>
      <xdr:rowOff>57150</xdr:rowOff>
    </xdr:from>
    <xdr:to>
      <xdr:col>13</xdr:col>
      <xdr:colOff>219075</xdr:colOff>
      <xdr:row>23</xdr:row>
      <xdr:rowOff>95250</xdr:rowOff>
    </xdr:to>
    <xdr:sp macro="" textlink="">
      <xdr:nvSpPr>
        <xdr:cNvPr id="4" name="Rectangle 3"/>
        <xdr:cNvSpPr/>
      </xdr:nvSpPr>
      <xdr:spPr>
        <a:xfrm>
          <a:off x="5343525" y="3476625"/>
          <a:ext cx="1695450" cy="1247775"/>
        </a:xfrm>
        <a:prstGeom prst="rect">
          <a:avLst/>
        </a:prstGeom>
        <a:noFill/>
        <a:ln w="31750">
          <a:solidFill>
            <a:srgbClr val="C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2</xdr:col>
      <xdr:colOff>304800</xdr:colOff>
      <xdr:row>24</xdr:row>
      <xdr:rowOff>95250</xdr:rowOff>
    </xdr:from>
    <xdr:to>
      <xdr:col>6</xdr:col>
      <xdr:colOff>285750</xdr:colOff>
      <xdr:row>26</xdr:row>
      <xdr:rowOff>66675</xdr:rowOff>
    </xdr:to>
    <xdr:sp macro="" textlink="">
      <xdr:nvSpPr>
        <xdr:cNvPr id="5" name="Rectangle 4"/>
        <xdr:cNvSpPr/>
      </xdr:nvSpPr>
      <xdr:spPr>
        <a:xfrm>
          <a:off x="1238250" y="4895850"/>
          <a:ext cx="1905000" cy="333375"/>
        </a:xfrm>
        <a:prstGeom prst="rect">
          <a:avLst/>
        </a:prstGeom>
        <a:noFill/>
        <a:ln w="31750">
          <a:solidFill>
            <a:srgbClr val="C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oneCellAnchor>
    <xdr:from>
      <xdr:col>10</xdr:col>
      <xdr:colOff>428625</xdr:colOff>
      <xdr:row>0</xdr:row>
      <xdr:rowOff>19050</xdr:rowOff>
    </xdr:from>
    <xdr:ext cx="1981200" cy="714375"/>
    <xdr:pic>
      <xdr:nvPicPr>
        <xdr:cNvPr id="2" name="image1.png"/>
        <xdr:cNvPicPr preferRelativeResize="0">
          <a:picLocks noChangeAspect="1"/>
        </xdr:cNvPicPr>
      </xdr:nvPicPr>
      <xdr:blipFill>
        <a:blip r:embed="rId1"/>
        <a:stretch>
          <a:fillRect/>
        </a:stretch>
      </xdr:blipFill>
      <xdr:spPr>
        <a:xfrm>
          <a:off x="5572125" y="19050"/>
          <a:ext cx="1981200" cy="714375"/>
        </a:xfrm>
        <a:prstGeom prst="rect">
          <a:avLst/>
        </a:prstGeom>
        <a:noFill/>
        <a:ln>
          <a:noFill/>
        </a:ln>
      </xdr:spPr>
    </xdr:pic>
    <xdr:clientData/>
  </xdr:oneCellAnchor>
  <xdr:twoCellAnchor>
    <xdr:from>
      <xdr:col>15</xdr:col>
      <xdr:colOff>219075</xdr:colOff>
      <xdr:row>28</xdr:row>
      <xdr:rowOff>9525</xdr:rowOff>
    </xdr:from>
    <xdr:to>
      <xdr:col>18</xdr:col>
      <xdr:colOff>228600</xdr:colOff>
      <xdr:row>32</xdr:row>
      <xdr:rowOff>171450</xdr:rowOff>
    </xdr:to>
    <xdr:sp macro="" textlink="">
      <xdr:nvSpPr>
        <xdr:cNvPr id="3" name="TextBox 2"/>
        <xdr:cNvSpPr txBox="1"/>
      </xdr:nvSpPr>
      <xdr:spPr>
        <a:xfrm>
          <a:off x="7905750" y="5553075"/>
          <a:ext cx="1724025" cy="1123950"/>
        </a:xfrm>
        <a:prstGeom prst="rect">
          <a:avLst/>
        </a:prstGeom>
        <a:solidFill>
          <a:srgbClr val="FFFFFF"/>
        </a:solidFill>
        <a:ln w="9525" cmpd="sng">
          <a:solidFill>
            <a:srgbClr val="C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100" b="1">
              <a:solidFill>
                <a:srgbClr val="C00000"/>
              </a:solidFill>
            </a:rPr>
            <a:t>TIP</a:t>
          </a:r>
        </a:p>
        <a:p>
          <a:pPr algn="ctr"/>
          <a:r>
            <a:rPr lang="en-GB" sz="1100"/>
            <a:t>Consider using York Printing Services [1] if you do need to print any promotional products, especially for larger print jobs.</a:t>
          </a:r>
        </a:p>
      </xdr:txBody>
    </xdr:sp>
    <xdr:clientData/>
  </xdr:twoCellAnchor>
  <xdr:twoCellAnchor>
    <xdr:from>
      <xdr:col>15</xdr:col>
      <xdr:colOff>228600</xdr:colOff>
      <xdr:row>32</xdr:row>
      <xdr:rowOff>247650</xdr:rowOff>
    </xdr:from>
    <xdr:to>
      <xdr:col>18</xdr:col>
      <xdr:colOff>238125</xdr:colOff>
      <xdr:row>35</xdr:row>
      <xdr:rowOff>161925</xdr:rowOff>
    </xdr:to>
    <xdr:sp macro="" textlink="">
      <xdr:nvSpPr>
        <xdr:cNvPr id="6" name="TextBox 5"/>
        <xdr:cNvSpPr txBox="1"/>
      </xdr:nvSpPr>
      <xdr:spPr>
        <a:xfrm>
          <a:off x="7915275" y="6753225"/>
          <a:ext cx="1724025" cy="990600"/>
        </a:xfrm>
        <a:prstGeom prst="rect">
          <a:avLst/>
        </a:prstGeom>
        <a:solidFill>
          <a:srgbClr val="FFFFFF"/>
        </a:solidFill>
        <a:ln w="9525" cmpd="sng">
          <a:solidFill>
            <a:srgbClr val="C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100" b="1">
              <a:solidFill>
                <a:srgbClr val="C00000"/>
              </a:solidFill>
            </a:rPr>
            <a:t>TIP</a:t>
          </a:r>
        </a:p>
        <a:p>
          <a:pPr algn="ctr"/>
          <a:r>
            <a:rPr lang="en-GB" sz="1100"/>
            <a:t>If you are using external sponsor, are they sustainable/ sustainability-orientated?</a:t>
          </a:r>
        </a:p>
      </xdr:txBody>
    </xdr:sp>
    <xdr:clientData/>
  </xdr:twoCellAnchor>
  <xdr:twoCellAnchor>
    <xdr:from>
      <xdr:col>15</xdr:col>
      <xdr:colOff>247650</xdr:colOff>
      <xdr:row>41</xdr:row>
      <xdr:rowOff>19050</xdr:rowOff>
    </xdr:from>
    <xdr:to>
      <xdr:col>18</xdr:col>
      <xdr:colOff>257175</xdr:colOff>
      <xdr:row>46</xdr:row>
      <xdr:rowOff>209550</xdr:rowOff>
    </xdr:to>
    <xdr:sp macro="" textlink="">
      <xdr:nvSpPr>
        <xdr:cNvPr id="7" name="TextBox 6"/>
        <xdr:cNvSpPr txBox="1"/>
      </xdr:nvSpPr>
      <xdr:spPr>
        <a:xfrm>
          <a:off x="7934325" y="8715375"/>
          <a:ext cx="1724025" cy="1438275"/>
        </a:xfrm>
        <a:prstGeom prst="rect">
          <a:avLst/>
        </a:prstGeom>
        <a:solidFill>
          <a:srgbClr val="FFFFFF"/>
        </a:solidFill>
        <a:ln w="9525" cmpd="sng">
          <a:solidFill>
            <a:srgbClr val="C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100" b="1">
              <a:solidFill>
                <a:srgbClr val="C00000"/>
              </a:solidFill>
            </a:rPr>
            <a:t>TIP</a:t>
          </a:r>
        </a:p>
        <a:p>
          <a:pPr algn="ctr"/>
          <a:r>
            <a:rPr lang="en-GB" sz="1100"/>
            <a:t>If you can't use reusuable</a:t>
          </a:r>
          <a:r>
            <a:rPr lang="en-GB" sz="1100" baseline="0"/>
            <a:t> utensils and cutlery at your event, then try and use recyclable and/ or compostable utensils and make sure they are sorted into the correct bins.</a:t>
          </a:r>
          <a:endParaRPr lang="en-GB" sz="1100"/>
        </a:p>
      </xdr:txBody>
    </xdr:sp>
    <xdr:clientData/>
  </xdr:twoCellAnchor>
  <xdr:twoCellAnchor>
    <xdr:from>
      <xdr:col>15</xdr:col>
      <xdr:colOff>247650</xdr:colOff>
      <xdr:row>74</xdr:row>
      <xdr:rowOff>180975</xdr:rowOff>
    </xdr:from>
    <xdr:to>
      <xdr:col>18</xdr:col>
      <xdr:colOff>257175</xdr:colOff>
      <xdr:row>81</xdr:row>
      <xdr:rowOff>9525</xdr:rowOff>
    </xdr:to>
    <xdr:sp macro="" textlink="">
      <xdr:nvSpPr>
        <xdr:cNvPr id="8" name="TextBox 7"/>
        <xdr:cNvSpPr txBox="1"/>
      </xdr:nvSpPr>
      <xdr:spPr>
        <a:xfrm>
          <a:off x="7934325" y="15982950"/>
          <a:ext cx="1724025" cy="1419225"/>
        </a:xfrm>
        <a:prstGeom prst="rect">
          <a:avLst/>
        </a:prstGeom>
        <a:solidFill>
          <a:srgbClr val="FFFFFF"/>
        </a:solidFill>
        <a:ln w="9525" cmpd="sng">
          <a:solidFill>
            <a:srgbClr val="C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100" b="1">
              <a:solidFill>
                <a:srgbClr val="C00000"/>
              </a:solidFill>
            </a:rPr>
            <a:t>TIP</a:t>
          </a:r>
        </a:p>
        <a:p>
          <a:pPr algn="ctr"/>
          <a:r>
            <a:rPr lang="en-GB" sz="1100"/>
            <a:t>How</a:t>
          </a:r>
          <a:r>
            <a:rPr lang="en-GB" sz="1100" baseline="0"/>
            <a:t> can you conserve energy used at venue?</a:t>
          </a:r>
        </a:p>
        <a:p>
          <a:pPr algn="ctr"/>
          <a:r>
            <a:rPr lang="en-GB" sz="1100" baseline="0"/>
            <a:t>Consider using daylight instead of artificial light and avoid using PA systems. </a:t>
          </a:r>
        </a:p>
        <a:p>
          <a:pPr algn="ctr"/>
          <a:r>
            <a:rPr lang="en-GB" sz="1100" baseline="0"/>
            <a:t>It's even better if the venue uses renewable energy!</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299B6-E4BB-454E-9E40-8E1ABE4DEBE7}">
  <sheetPr>
    <pageSetUpPr fitToPage="1"/>
  </sheetPr>
  <dimension ref="A1:O154"/>
  <sheetViews>
    <sheetView tabSelected="1" zoomScale="90" zoomScaleNormal="90" workbookViewId="0" topLeftCell="A1">
      <selection activeCell="A9" sqref="A9"/>
    </sheetView>
  </sheetViews>
  <sheetFormatPr defaultColWidth="8.57421875" defaultRowHeight="12.75"/>
  <cols>
    <col min="1" max="1" width="4.421875" style="21" bestFit="1" customWidth="1"/>
    <col min="2" max="2" width="9.57421875" style="0" bestFit="1" customWidth="1"/>
    <col min="4" max="4" width="9.57421875" style="0" bestFit="1" customWidth="1"/>
    <col min="6" max="6" width="2.140625" style="1" customWidth="1"/>
    <col min="12" max="12" width="8.57421875" style="0" customWidth="1"/>
    <col min="13" max="13" width="8.00390625" style="0" customWidth="1"/>
    <col min="14" max="14" width="4.421875" style="1" customWidth="1"/>
  </cols>
  <sheetData>
    <row r="1" spans="1:15" ht="12.75">
      <c r="A1" s="34"/>
      <c r="B1" s="12"/>
      <c r="C1" s="12"/>
      <c r="D1" s="12"/>
      <c r="E1" s="1"/>
      <c r="G1" s="1"/>
      <c r="H1" s="1"/>
      <c r="I1" s="1"/>
      <c r="J1" s="1"/>
      <c r="K1" s="1"/>
      <c r="L1" s="1"/>
      <c r="M1" s="1"/>
      <c r="O1" s="1"/>
    </row>
    <row r="2" spans="1:15" ht="12.75">
      <c r="A2" s="34"/>
      <c r="B2" s="12"/>
      <c r="C2" s="12"/>
      <c r="D2" s="12"/>
      <c r="E2" s="1"/>
      <c r="G2" s="1"/>
      <c r="H2" s="1"/>
      <c r="I2" s="1"/>
      <c r="J2" s="1"/>
      <c r="K2" s="1"/>
      <c r="L2" s="1"/>
      <c r="M2" s="1"/>
      <c r="O2" s="1"/>
    </row>
    <row r="3" spans="1:15" ht="12.75">
      <c r="A3" s="34"/>
      <c r="B3" s="12"/>
      <c r="C3" s="12"/>
      <c r="D3" s="12"/>
      <c r="E3" s="1"/>
      <c r="G3" s="1"/>
      <c r="H3" s="1"/>
      <c r="I3" s="1"/>
      <c r="J3" s="1"/>
      <c r="K3" s="1"/>
      <c r="L3" s="1"/>
      <c r="M3" s="1"/>
      <c r="O3" s="1"/>
    </row>
    <row r="4" spans="1:15" ht="12.75">
      <c r="A4" s="34"/>
      <c r="B4" s="12"/>
      <c r="C4" s="12"/>
      <c r="D4" s="12"/>
      <c r="E4" s="1"/>
      <c r="G4" s="1"/>
      <c r="H4" s="1"/>
      <c r="I4" s="1"/>
      <c r="J4" s="1"/>
      <c r="K4" s="1"/>
      <c r="L4" s="1"/>
      <c r="M4" s="1"/>
      <c r="O4" s="1"/>
    </row>
    <row r="5" spans="1:15" ht="12.75">
      <c r="A5" s="34"/>
      <c r="B5" s="34"/>
      <c r="C5" s="12"/>
      <c r="D5" s="12"/>
      <c r="E5" s="1"/>
      <c r="G5" s="1"/>
      <c r="H5" s="1"/>
      <c r="I5" s="1"/>
      <c r="J5" s="1"/>
      <c r="K5" s="1"/>
      <c r="L5" s="1"/>
      <c r="M5" s="1"/>
      <c r="O5" s="1"/>
    </row>
    <row r="6" spans="1:15" ht="12.75">
      <c r="A6" s="34"/>
      <c r="B6" s="12"/>
      <c r="C6" s="12"/>
      <c r="D6" s="12"/>
      <c r="E6" s="1"/>
      <c r="G6" s="1"/>
      <c r="H6" s="1"/>
      <c r="I6" s="1"/>
      <c r="J6" s="1"/>
      <c r="K6" s="1"/>
      <c r="L6" s="1"/>
      <c r="M6" s="1"/>
      <c r="O6" s="1"/>
    </row>
    <row r="7" spans="1:15" ht="20">
      <c r="A7" s="104" t="s">
        <v>0</v>
      </c>
      <c r="B7" s="104"/>
      <c r="C7" s="104"/>
      <c r="D7" s="104"/>
      <c r="E7" s="104"/>
      <c r="F7" s="104"/>
      <c r="G7" s="104"/>
      <c r="H7" s="104"/>
      <c r="I7" s="104"/>
      <c r="J7" s="104"/>
      <c r="K7" s="104"/>
      <c r="L7" s="104"/>
      <c r="M7" s="104"/>
      <c r="N7" s="104"/>
      <c r="O7" s="104"/>
    </row>
    <row r="8" spans="1:15" ht="20">
      <c r="A8" s="105" t="s">
        <v>80</v>
      </c>
      <c r="B8" s="105"/>
      <c r="C8" s="105"/>
      <c r="D8" s="105"/>
      <c r="E8" s="105"/>
      <c r="F8" s="105"/>
      <c r="G8" s="105"/>
      <c r="H8" s="105"/>
      <c r="I8" s="105"/>
      <c r="J8" s="105"/>
      <c r="K8" s="105"/>
      <c r="L8" s="105"/>
      <c r="M8" s="105"/>
      <c r="N8" s="105"/>
      <c r="O8" s="105"/>
    </row>
    <row r="9" spans="1:15" s="1" customFormat="1" ht="15" customHeight="1">
      <c r="A9" s="25"/>
      <c r="B9" s="9"/>
      <c r="C9" s="9"/>
      <c r="D9" s="9"/>
      <c r="E9" s="9"/>
      <c r="F9" s="9"/>
      <c r="G9" s="9"/>
      <c r="H9" s="9"/>
      <c r="I9" s="9"/>
      <c r="J9" s="9"/>
      <c r="K9" s="9"/>
      <c r="L9" s="9"/>
      <c r="M9" s="9"/>
      <c r="N9" s="9"/>
      <c r="O9" s="9"/>
    </row>
    <row r="10" spans="1:11" s="1" customFormat="1" ht="19.25" customHeight="1">
      <c r="A10" s="25"/>
      <c r="B10" s="9"/>
      <c r="E10" s="10" t="s">
        <v>1</v>
      </c>
      <c r="F10" s="10"/>
      <c r="G10" s="108"/>
      <c r="H10" s="108"/>
      <c r="I10" s="108"/>
      <c r="J10" s="108"/>
      <c r="K10" s="108"/>
    </row>
    <row r="11" spans="1:11" s="1" customFormat="1" ht="19.25" customHeight="1">
      <c r="A11" s="25"/>
      <c r="B11" s="9"/>
      <c r="E11" s="11" t="s">
        <v>2</v>
      </c>
      <c r="F11" s="11"/>
      <c r="G11" s="108"/>
      <c r="H11" s="108"/>
      <c r="I11" s="108"/>
      <c r="J11" s="108"/>
      <c r="K11" s="108"/>
    </row>
    <row r="12" spans="1:11" s="1" customFormat="1" ht="19.25" customHeight="1">
      <c r="A12" s="25"/>
      <c r="B12" s="9"/>
      <c r="E12" s="11" t="s">
        <v>3</v>
      </c>
      <c r="F12" s="11"/>
      <c r="G12" s="108"/>
      <c r="H12" s="108"/>
      <c r="I12" s="108"/>
      <c r="J12" s="108"/>
      <c r="K12" s="108"/>
    </row>
    <row r="13" spans="1:11" s="1" customFormat="1" ht="19.25" customHeight="1">
      <c r="A13" s="25"/>
      <c r="B13" s="9"/>
      <c r="E13" s="11" t="s">
        <v>4</v>
      </c>
      <c r="F13" s="11"/>
      <c r="G13" s="109"/>
      <c r="H13" s="108"/>
      <c r="I13" s="108"/>
      <c r="J13" s="108"/>
      <c r="K13" s="108"/>
    </row>
    <row r="14" spans="1:11" s="1" customFormat="1" ht="19.25" customHeight="1">
      <c r="A14" s="25"/>
      <c r="B14" s="9"/>
      <c r="E14" s="11" t="s">
        <v>5</v>
      </c>
      <c r="F14" s="11"/>
      <c r="G14" s="108"/>
      <c r="H14" s="108"/>
      <c r="I14" s="108"/>
      <c r="J14" s="108"/>
      <c r="K14" s="108"/>
    </row>
    <row r="15" spans="1:11" s="1" customFormat="1" ht="15" customHeight="1">
      <c r="A15" s="25"/>
      <c r="B15" s="9"/>
      <c r="C15" s="9"/>
      <c r="D15" s="9"/>
      <c r="E15" s="9"/>
      <c r="F15" s="9"/>
      <c r="G15" s="9"/>
      <c r="H15" s="9"/>
      <c r="I15" s="9"/>
      <c r="J15" s="9"/>
      <c r="K15" s="9"/>
    </row>
    <row r="16" spans="2:15" ht="15.5">
      <c r="B16" s="106" t="s">
        <v>6</v>
      </c>
      <c r="C16" s="106"/>
      <c r="D16" s="106"/>
      <c r="E16" s="106"/>
      <c r="F16" s="106"/>
      <c r="G16" s="106"/>
      <c r="H16" s="106"/>
      <c r="I16" s="106"/>
      <c r="J16" s="106"/>
      <c r="K16" s="106"/>
      <c r="L16" s="106"/>
      <c r="M16" s="106"/>
      <c r="N16" s="15"/>
      <c r="O16" s="1"/>
    </row>
    <row r="17" spans="2:15" ht="15.5">
      <c r="B17" s="1"/>
      <c r="C17" s="3"/>
      <c r="D17" s="19"/>
      <c r="E17" s="19"/>
      <c r="F17" s="19"/>
      <c r="G17" s="19"/>
      <c r="H17" s="1"/>
      <c r="I17" s="1"/>
      <c r="J17" s="1"/>
      <c r="K17" s="1"/>
      <c r="L17" s="1"/>
      <c r="M17" s="1"/>
      <c r="O17" s="1"/>
    </row>
    <row r="18" spans="2:15" ht="13" thickBot="1">
      <c r="B18" s="1"/>
      <c r="C18" s="1"/>
      <c r="D18" s="8" t="s">
        <v>7</v>
      </c>
      <c r="E18" s="42">
        <f>L36</f>
        <v>0</v>
      </c>
      <c r="F18" s="43" t="s">
        <v>8</v>
      </c>
      <c r="G18" s="44">
        <f>N36</f>
        <v>10</v>
      </c>
      <c r="H18" s="1"/>
      <c r="I18" s="7"/>
      <c r="J18" s="12"/>
      <c r="K18" s="12"/>
      <c r="L18" s="12"/>
      <c r="M18" s="12"/>
      <c r="N18" s="12"/>
      <c r="O18" s="12"/>
    </row>
    <row r="19" spans="2:15" ht="16.5" thickBot="1" thickTop="1">
      <c r="B19" s="1"/>
      <c r="C19" s="1"/>
      <c r="D19" s="45" t="s">
        <v>9</v>
      </c>
      <c r="E19" s="42">
        <f>L51</f>
        <v>0</v>
      </c>
      <c r="F19" s="43" t="s">
        <v>8</v>
      </c>
      <c r="G19" s="44">
        <f>N51</f>
        <v>20</v>
      </c>
      <c r="H19" s="1"/>
      <c r="I19" s="7"/>
      <c r="J19" s="12"/>
      <c r="K19" s="107" t="s">
        <v>10</v>
      </c>
      <c r="L19" s="107"/>
      <c r="M19" s="107"/>
      <c r="N19" s="41"/>
      <c r="O19" s="12"/>
    </row>
    <row r="20" spans="2:15" ht="16.5" thickBot="1" thickTop="1">
      <c r="B20" s="1"/>
      <c r="C20" s="1"/>
      <c r="D20" s="8" t="s">
        <v>11</v>
      </c>
      <c r="E20" s="42">
        <f>L72</f>
        <v>0</v>
      </c>
      <c r="F20" s="43" t="s">
        <v>8</v>
      </c>
      <c r="G20" s="44">
        <f>N72</f>
        <v>20</v>
      </c>
      <c r="H20" s="1"/>
      <c r="I20" s="7"/>
      <c r="J20" s="12"/>
      <c r="K20" s="12"/>
      <c r="L20" s="3" t="s">
        <v>12</v>
      </c>
      <c r="M20" s="6">
        <f>G26</f>
        <v>100</v>
      </c>
      <c r="N20" s="6"/>
      <c r="O20" s="12"/>
    </row>
    <row r="21" spans="2:15" ht="16.5" thickBot="1" thickTop="1">
      <c r="B21" s="1"/>
      <c r="C21" s="1"/>
      <c r="D21" s="45" t="s">
        <v>13</v>
      </c>
      <c r="E21" s="46">
        <f>L82</f>
        <v>0</v>
      </c>
      <c r="F21" s="43" t="s">
        <v>8</v>
      </c>
      <c r="G21" s="44">
        <f>N82</f>
        <v>5</v>
      </c>
      <c r="H21" s="1"/>
      <c r="I21" s="7"/>
      <c r="J21" s="12"/>
      <c r="K21" s="12"/>
      <c r="L21" s="3" t="s">
        <v>14</v>
      </c>
      <c r="M21" s="6">
        <f>G26</f>
        <v>100</v>
      </c>
      <c r="N21" s="6"/>
      <c r="O21" s="12"/>
    </row>
    <row r="22" spans="2:15" ht="16.5" thickBot="1" thickTop="1">
      <c r="B22" s="1"/>
      <c r="C22" s="1"/>
      <c r="D22" s="45" t="s">
        <v>15</v>
      </c>
      <c r="E22" s="46">
        <f>L97</f>
        <v>0</v>
      </c>
      <c r="F22" s="43" t="s">
        <v>8</v>
      </c>
      <c r="G22" s="44">
        <f>N97</f>
        <v>10</v>
      </c>
      <c r="H22" s="1"/>
      <c r="I22" s="7"/>
      <c r="J22" s="12"/>
      <c r="K22" s="12"/>
      <c r="L22" s="3" t="s">
        <v>16</v>
      </c>
      <c r="M22" s="6">
        <f>G26</f>
        <v>100</v>
      </c>
      <c r="N22" s="6"/>
      <c r="O22" s="12"/>
    </row>
    <row r="23" spans="2:15" ht="16.5" thickBot="1" thickTop="1">
      <c r="B23" s="1"/>
      <c r="C23" s="1"/>
      <c r="D23" s="45" t="s">
        <v>17</v>
      </c>
      <c r="E23" s="46">
        <f>L109</f>
        <v>0</v>
      </c>
      <c r="F23" s="43" t="s">
        <v>8</v>
      </c>
      <c r="G23" s="44">
        <f>N109</f>
        <v>15</v>
      </c>
      <c r="H23" s="1"/>
      <c r="I23" s="7"/>
      <c r="J23" s="12"/>
      <c r="K23" s="12"/>
      <c r="L23" s="3" t="s">
        <v>18</v>
      </c>
      <c r="M23" s="6">
        <f>G26</f>
        <v>100</v>
      </c>
      <c r="N23" s="6"/>
      <c r="O23" s="12"/>
    </row>
    <row r="24" spans="2:15" ht="13.5" thickBot="1" thickTop="1">
      <c r="B24" s="1"/>
      <c r="C24" s="1"/>
      <c r="D24" s="45" t="s">
        <v>19</v>
      </c>
      <c r="E24" s="46">
        <f>L146</f>
        <v>0</v>
      </c>
      <c r="F24" s="43" t="s">
        <v>8</v>
      </c>
      <c r="G24" s="44">
        <f>N146</f>
        <v>20</v>
      </c>
      <c r="H24" s="1"/>
      <c r="I24" s="7"/>
      <c r="J24" s="12"/>
      <c r="K24" s="12"/>
      <c r="L24" s="12"/>
      <c r="M24" s="12"/>
      <c r="N24" s="12"/>
      <c r="O24" s="12"/>
    </row>
    <row r="25" spans="2:15" ht="13.5" thickTop="1">
      <c r="B25" s="1"/>
      <c r="C25" s="20"/>
      <c r="D25" s="45"/>
      <c r="E25" s="47"/>
      <c r="F25" s="43"/>
      <c r="G25" s="48"/>
      <c r="H25" s="1"/>
      <c r="I25" s="7"/>
      <c r="J25" s="1"/>
      <c r="K25" s="1"/>
      <c r="L25" s="1"/>
      <c r="M25" s="1"/>
      <c r="O25" s="1"/>
    </row>
    <row r="26" spans="2:15" ht="15.5">
      <c r="B26" s="3"/>
      <c r="C26" s="4"/>
      <c r="D26" s="49" t="s">
        <v>20</v>
      </c>
      <c r="E26" s="50">
        <f>SUM(E18:E24)</f>
        <v>0</v>
      </c>
      <c r="F26" s="40" t="s">
        <v>8</v>
      </c>
      <c r="G26" s="51">
        <f>SUM(G18:G24)</f>
        <v>100</v>
      </c>
      <c r="H26" s="1"/>
      <c r="I26" s="7"/>
      <c r="J26" s="1"/>
      <c r="K26" s="1"/>
      <c r="L26" s="1"/>
      <c r="M26" s="1"/>
      <c r="O26" s="1"/>
    </row>
    <row r="27" spans="1:15" ht="15.5">
      <c r="A27" s="26"/>
      <c r="B27" s="1"/>
      <c r="C27" s="1"/>
      <c r="D27" s="1"/>
      <c r="E27" s="1"/>
      <c r="G27" s="1"/>
      <c r="H27" s="7"/>
      <c r="I27" s="7"/>
      <c r="J27" s="1"/>
      <c r="K27" s="1"/>
      <c r="L27" s="1"/>
      <c r="M27" s="1"/>
      <c r="O27" s="1"/>
    </row>
    <row r="28" spans="1:15" ht="15.5">
      <c r="A28" s="26"/>
      <c r="B28" s="3"/>
      <c r="C28" s="5"/>
      <c r="D28" s="7"/>
      <c r="E28" s="7"/>
      <c r="F28" s="7"/>
      <c r="G28" s="7"/>
      <c r="H28" s="52"/>
      <c r="I28" s="52"/>
      <c r="J28" s="53"/>
      <c r="K28" s="53"/>
      <c r="L28" s="54"/>
      <c r="M28" s="54"/>
      <c r="N28" s="55"/>
      <c r="O28" s="56" t="s">
        <v>21</v>
      </c>
    </row>
    <row r="29" spans="1:15" ht="15" customHeight="1">
      <c r="A29" s="86" t="s">
        <v>7</v>
      </c>
      <c r="B29" s="86"/>
      <c r="C29" s="86"/>
      <c r="D29" s="86"/>
      <c r="E29" s="23"/>
      <c r="F29" s="23"/>
      <c r="G29" s="23"/>
      <c r="H29" s="23"/>
      <c r="I29" s="23"/>
      <c r="J29" s="23"/>
      <c r="K29" s="23"/>
      <c r="L29" s="57"/>
      <c r="M29" s="57"/>
      <c r="N29" s="24"/>
      <c r="O29" s="58"/>
    </row>
    <row r="30" spans="1:15" s="1" customFormat="1" ht="15" customHeight="1">
      <c r="A30" s="27"/>
      <c r="B30" s="3"/>
      <c r="C30" s="5"/>
      <c r="D30" s="6"/>
      <c r="E30" s="13"/>
      <c r="F30" s="13"/>
      <c r="G30" s="13"/>
      <c r="H30" s="13"/>
      <c r="I30" s="13"/>
      <c r="J30" s="13"/>
      <c r="K30" s="13"/>
      <c r="L30" s="77" t="s">
        <v>22</v>
      </c>
      <c r="M30" s="78"/>
      <c r="N30" s="81" t="s">
        <v>23</v>
      </c>
      <c r="O30" s="81"/>
    </row>
    <row r="31" spans="1:15" ht="16" thickBot="1">
      <c r="A31" s="26"/>
      <c r="B31" s="13"/>
      <c r="C31" s="13"/>
      <c r="D31" s="13"/>
      <c r="E31" s="13"/>
      <c r="F31" s="13"/>
      <c r="G31" s="13"/>
      <c r="H31" s="13"/>
      <c r="I31" s="13"/>
      <c r="J31" s="13"/>
      <c r="K31" s="59" t="s">
        <v>24</v>
      </c>
      <c r="L31" s="79"/>
      <c r="M31" s="80"/>
      <c r="N31" s="82"/>
      <c r="O31" s="82"/>
    </row>
    <row r="32" spans="1:15" ht="30" customHeight="1" thickBot="1" thickTop="1">
      <c r="A32" s="28">
        <v>1.1</v>
      </c>
      <c r="B32" s="75" t="s">
        <v>25</v>
      </c>
      <c r="C32" s="75"/>
      <c r="D32" s="75"/>
      <c r="E32" s="75"/>
      <c r="F32" s="75"/>
      <c r="G32" s="75"/>
      <c r="H32" s="75"/>
      <c r="I32" s="75"/>
      <c r="J32" s="76"/>
      <c r="K32" s="35"/>
      <c r="L32" s="83">
        <f>IF(K32="Y",4,0)</f>
        <v>0</v>
      </c>
      <c r="M32" s="84"/>
      <c r="N32" s="85">
        <v>4</v>
      </c>
      <c r="O32" s="85"/>
    </row>
    <row r="33" spans="1:15" ht="42.5" customHeight="1" thickBot="1" thickTop="1">
      <c r="A33" s="29">
        <v>1.2</v>
      </c>
      <c r="B33" s="75" t="s">
        <v>26</v>
      </c>
      <c r="C33" s="75"/>
      <c r="D33" s="75"/>
      <c r="E33" s="75"/>
      <c r="F33" s="75"/>
      <c r="G33" s="75"/>
      <c r="H33" s="75"/>
      <c r="I33" s="75"/>
      <c r="J33" s="76"/>
      <c r="K33" s="14"/>
      <c r="L33" s="68">
        <f>IF(K33="Y",3,0)</f>
        <v>0</v>
      </c>
      <c r="M33" s="69"/>
      <c r="N33" s="70">
        <v>3</v>
      </c>
      <c r="O33" s="70"/>
    </row>
    <row r="34" spans="1:15" ht="30" customHeight="1" thickBot="1" thickTop="1">
      <c r="A34" s="29">
        <v>1.3</v>
      </c>
      <c r="B34" s="94" t="s">
        <v>27</v>
      </c>
      <c r="C34" s="94"/>
      <c r="D34" s="94"/>
      <c r="E34" s="94"/>
      <c r="F34" s="94"/>
      <c r="G34" s="94"/>
      <c r="H34" s="94"/>
      <c r="I34" s="94"/>
      <c r="J34" s="95"/>
      <c r="K34" s="36"/>
      <c r="L34" s="68">
        <f>IF(K34="Y",3,0)</f>
        <v>0</v>
      </c>
      <c r="M34" s="69"/>
      <c r="N34" s="70">
        <v>3</v>
      </c>
      <c r="O34" s="70"/>
    </row>
    <row r="35" spans="1:15" ht="13" thickTop="1">
      <c r="A35" s="29"/>
      <c r="B35" s="13"/>
      <c r="C35" s="13"/>
      <c r="D35" s="13"/>
      <c r="E35" s="13"/>
      <c r="F35" s="13"/>
      <c r="G35" s="13"/>
      <c r="H35" s="13"/>
      <c r="I35" s="13"/>
      <c r="J35" s="13"/>
      <c r="K35" s="13"/>
      <c r="L35" s="17"/>
      <c r="M35" s="18"/>
      <c r="N35" s="13"/>
      <c r="O35" s="1"/>
    </row>
    <row r="36" spans="1:15" s="1" customFormat="1" ht="15.75">
      <c r="A36" s="29"/>
      <c r="D36" s="13"/>
      <c r="E36" s="13"/>
      <c r="F36" s="13"/>
      <c r="G36" s="13"/>
      <c r="H36" s="13"/>
      <c r="I36" s="13"/>
      <c r="J36" s="13"/>
      <c r="K36" s="16" t="s">
        <v>28</v>
      </c>
      <c r="L36" s="71">
        <f>SUM(L32:M34)</f>
        <v>0</v>
      </c>
      <c r="M36" s="72"/>
      <c r="N36" s="71">
        <f>SUM(N32:O34)</f>
        <v>10</v>
      </c>
      <c r="O36" s="71"/>
    </row>
    <row r="37" spans="1:15" s="1" customFormat="1" ht="15.5">
      <c r="A37" s="29"/>
      <c r="D37" s="13"/>
      <c r="E37" s="13"/>
      <c r="F37" s="13"/>
      <c r="G37" s="13"/>
      <c r="H37" s="13"/>
      <c r="I37" s="13"/>
      <c r="J37" s="13"/>
      <c r="K37" s="32"/>
      <c r="L37" s="33"/>
      <c r="M37" s="33"/>
      <c r="N37" s="33"/>
      <c r="O37" s="33"/>
    </row>
    <row r="38" spans="1:15" ht="12.75">
      <c r="A38" s="29"/>
      <c r="B38" s="13"/>
      <c r="C38" s="13"/>
      <c r="D38" s="13"/>
      <c r="E38" s="13"/>
      <c r="F38" s="13"/>
      <c r="G38" s="13"/>
      <c r="H38" s="13"/>
      <c r="I38" s="13"/>
      <c r="J38" s="13"/>
      <c r="K38" s="13"/>
      <c r="L38" s="13"/>
      <c r="M38" s="13"/>
      <c r="N38" s="13"/>
      <c r="O38" s="1"/>
    </row>
    <row r="39" spans="1:15" ht="14">
      <c r="A39" s="86" t="s">
        <v>9</v>
      </c>
      <c r="B39" s="86"/>
      <c r="C39" s="86"/>
      <c r="D39" s="86"/>
      <c r="E39" s="23"/>
      <c r="F39" s="23"/>
      <c r="G39" s="23"/>
      <c r="H39" s="23"/>
      <c r="I39" s="23"/>
      <c r="J39" s="23"/>
      <c r="K39" s="23"/>
      <c r="L39" s="23"/>
      <c r="M39" s="23"/>
      <c r="N39" s="23"/>
      <c r="O39" s="23"/>
    </row>
    <row r="40" spans="1:15" ht="15" customHeight="1">
      <c r="A40" s="27"/>
      <c r="B40" s="3"/>
      <c r="C40" s="5"/>
      <c r="D40" s="6"/>
      <c r="E40" s="13"/>
      <c r="F40" s="13"/>
      <c r="G40" s="13"/>
      <c r="H40" s="13"/>
      <c r="I40" s="13"/>
      <c r="J40" s="13"/>
      <c r="K40" s="13"/>
      <c r="L40" s="77" t="s">
        <v>22</v>
      </c>
      <c r="M40" s="78"/>
      <c r="N40" s="81" t="s">
        <v>23</v>
      </c>
      <c r="O40" s="81"/>
    </row>
    <row r="41" spans="1:15" ht="16" thickBot="1">
      <c r="A41" s="26"/>
      <c r="B41" s="13"/>
      <c r="C41" s="13"/>
      <c r="D41" s="13"/>
      <c r="E41" s="13"/>
      <c r="F41" s="13"/>
      <c r="G41" s="13"/>
      <c r="H41" s="13"/>
      <c r="I41" s="13"/>
      <c r="J41" s="13"/>
      <c r="K41" s="59" t="s">
        <v>24</v>
      </c>
      <c r="L41" s="79"/>
      <c r="M41" s="80"/>
      <c r="N41" s="82"/>
      <c r="O41" s="82"/>
    </row>
    <row r="42" spans="1:15" ht="28.25" customHeight="1" thickBot="1" thickTop="1">
      <c r="A42" s="28">
        <v>2.1</v>
      </c>
      <c r="B42" s="75" t="s">
        <v>29</v>
      </c>
      <c r="C42" s="75"/>
      <c r="D42" s="75"/>
      <c r="E42" s="75"/>
      <c r="F42" s="75"/>
      <c r="G42" s="75"/>
      <c r="H42" s="75"/>
      <c r="I42" s="75"/>
      <c r="J42" s="76"/>
      <c r="K42" s="35"/>
      <c r="L42" s="83">
        <f>IF(K42="Y",5,0)</f>
        <v>0</v>
      </c>
      <c r="M42" s="84"/>
      <c r="N42" s="85">
        <v>5</v>
      </c>
      <c r="O42" s="85"/>
    </row>
    <row r="43" spans="1:15" ht="14" thickBot="1" thickTop="1">
      <c r="A43" s="29">
        <v>2.2</v>
      </c>
      <c r="B43" s="75" t="s">
        <v>30</v>
      </c>
      <c r="C43" s="75"/>
      <c r="D43" s="75"/>
      <c r="E43" s="75"/>
      <c r="F43" s="75"/>
      <c r="G43" s="75"/>
      <c r="H43" s="75"/>
      <c r="I43" s="75"/>
      <c r="J43" s="76"/>
      <c r="K43" s="35"/>
      <c r="L43" s="68">
        <f>IF(K43="Y",5,0)</f>
        <v>0</v>
      </c>
      <c r="M43" s="69"/>
      <c r="N43" s="70">
        <v>5</v>
      </c>
      <c r="O43" s="70"/>
    </row>
    <row r="44" spans="1:15" s="1" customFormat="1" ht="29" customHeight="1" thickBot="1" thickTop="1">
      <c r="A44" s="29">
        <v>2.3</v>
      </c>
      <c r="B44" s="75" t="s">
        <v>31</v>
      </c>
      <c r="C44" s="75"/>
      <c r="D44" s="75"/>
      <c r="E44" s="75"/>
      <c r="F44" s="75"/>
      <c r="G44" s="75"/>
      <c r="H44" s="75"/>
      <c r="I44" s="75"/>
      <c r="J44" s="76"/>
      <c r="K44" s="35"/>
      <c r="L44" s="68">
        <f aca="true" t="shared" si="0" ref="L44:L48">IF(K44="Y",1,0)</f>
        <v>0</v>
      </c>
      <c r="M44" s="69"/>
      <c r="N44" s="70">
        <v>1</v>
      </c>
      <c r="O44" s="70"/>
    </row>
    <row r="45" spans="1:15" ht="14.75" customHeight="1" thickBot="1" thickTop="1">
      <c r="A45" s="29">
        <v>2.4</v>
      </c>
      <c r="B45" s="73" t="s">
        <v>32</v>
      </c>
      <c r="C45" s="73"/>
      <c r="D45" s="73"/>
      <c r="E45" s="73"/>
      <c r="F45" s="73"/>
      <c r="G45" s="73"/>
      <c r="H45" s="73"/>
      <c r="I45" s="73"/>
      <c r="J45" s="74"/>
      <c r="K45" s="35"/>
      <c r="L45" s="68">
        <f>IF(K45="Y",2,0)</f>
        <v>0</v>
      </c>
      <c r="M45" s="69"/>
      <c r="N45" s="70">
        <v>2</v>
      </c>
      <c r="O45" s="70"/>
    </row>
    <row r="46" spans="1:15" s="1" customFormat="1" ht="14.75" customHeight="1" thickBot="1" thickTop="1">
      <c r="A46" s="30">
        <v>2.51</v>
      </c>
      <c r="B46" s="98" t="s">
        <v>33</v>
      </c>
      <c r="C46" s="98"/>
      <c r="D46" s="98"/>
      <c r="E46" s="98"/>
      <c r="F46" s="98"/>
      <c r="G46" s="98"/>
      <c r="H46" s="98"/>
      <c r="I46" s="98"/>
      <c r="J46" s="103"/>
      <c r="K46" s="35"/>
      <c r="L46" s="68">
        <f>IF(K46="Y",2,0)</f>
        <v>0</v>
      </c>
      <c r="M46" s="69"/>
      <c r="N46" s="70">
        <v>2</v>
      </c>
      <c r="O46" s="70"/>
    </row>
    <row r="47" spans="1:15" s="1" customFormat="1" ht="29" customHeight="1" thickBot="1" thickTop="1">
      <c r="A47" s="30">
        <v>2.52</v>
      </c>
      <c r="B47" s="98" t="s">
        <v>34</v>
      </c>
      <c r="C47" s="98"/>
      <c r="D47" s="98"/>
      <c r="E47" s="98"/>
      <c r="F47" s="98"/>
      <c r="G47" s="98"/>
      <c r="H47" s="98"/>
      <c r="I47" s="98"/>
      <c r="J47" s="103"/>
      <c r="K47" s="35"/>
      <c r="L47" s="68">
        <f>IF(K47="Y",2,0)</f>
        <v>0</v>
      </c>
      <c r="M47" s="69"/>
      <c r="N47" s="70">
        <v>2</v>
      </c>
      <c r="O47" s="70"/>
    </row>
    <row r="48" spans="1:15" s="1" customFormat="1" ht="14.75" customHeight="1" thickBot="1" thickTop="1">
      <c r="A48" s="29">
        <v>2.6</v>
      </c>
      <c r="B48" s="94" t="s">
        <v>35</v>
      </c>
      <c r="C48" s="94"/>
      <c r="D48" s="94"/>
      <c r="E48" s="94"/>
      <c r="F48" s="94"/>
      <c r="G48" s="94"/>
      <c r="H48" s="94"/>
      <c r="I48" s="94"/>
      <c r="J48" s="95"/>
      <c r="K48" s="35"/>
      <c r="L48" s="68">
        <f t="shared" si="0"/>
        <v>0</v>
      </c>
      <c r="M48" s="69"/>
      <c r="N48" s="70">
        <v>1</v>
      </c>
      <c r="O48" s="70"/>
    </row>
    <row r="49" spans="1:15" s="1" customFormat="1" ht="14.75" customHeight="1" thickBot="1" thickTop="1">
      <c r="A49" s="29">
        <v>2.7</v>
      </c>
      <c r="B49" s="94" t="s">
        <v>36</v>
      </c>
      <c r="C49" s="94"/>
      <c r="D49" s="94"/>
      <c r="E49" s="94"/>
      <c r="F49" s="94"/>
      <c r="G49" s="94"/>
      <c r="H49" s="94"/>
      <c r="I49" s="94"/>
      <c r="J49" s="95"/>
      <c r="K49" s="14"/>
      <c r="L49" s="68">
        <f>IF(K49="Y",2,0)</f>
        <v>0</v>
      </c>
      <c r="M49" s="69"/>
      <c r="N49" s="70">
        <v>2</v>
      </c>
      <c r="O49" s="70"/>
    </row>
    <row r="50" spans="2:15" ht="13" thickTop="1">
      <c r="B50" s="13"/>
      <c r="C50" s="13"/>
      <c r="D50" s="13"/>
      <c r="E50" s="13"/>
      <c r="F50" s="13"/>
      <c r="G50" s="13"/>
      <c r="H50" s="13"/>
      <c r="I50" s="13"/>
      <c r="J50" s="13"/>
      <c r="K50" s="13"/>
      <c r="L50" s="17"/>
      <c r="M50" s="18"/>
      <c r="N50" s="13"/>
      <c r="O50" s="1"/>
    </row>
    <row r="51" spans="1:15" ht="15.5">
      <c r="A51" s="29"/>
      <c r="B51" s="1"/>
      <c r="C51" s="1"/>
      <c r="D51" s="13"/>
      <c r="E51" s="13"/>
      <c r="F51" s="13"/>
      <c r="G51" s="13"/>
      <c r="H51" s="13"/>
      <c r="I51" s="13"/>
      <c r="J51" s="13"/>
      <c r="K51" s="16" t="s">
        <v>28</v>
      </c>
      <c r="L51" s="71">
        <f>SUM(L42:M49)</f>
        <v>0</v>
      </c>
      <c r="M51" s="72"/>
      <c r="N51" s="71">
        <f>SUM(N42:O49)</f>
        <v>20</v>
      </c>
      <c r="O51" s="71"/>
    </row>
    <row r="52" spans="1:15" ht="12.75">
      <c r="A52" s="29"/>
      <c r="B52" s="1"/>
      <c r="C52" s="1"/>
      <c r="D52" s="13"/>
      <c r="E52" s="13"/>
      <c r="F52" s="13"/>
      <c r="G52" s="13"/>
      <c r="H52" s="13"/>
      <c r="I52" s="13"/>
      <c r="J52" s="13"/>
      <c r="K52" s="13"/>
      <c r="L52" s="13"/>
      <c r="M52" s="13"/>
      <c r="N52" s="13"/>
      <c r="O52" s="1"/>
    </row>
    <row r="53" spans="1:15" ht="12.75">
      <c r="A53" s="29"/>
      <c r="B53" s="13"/>
      <c r="C53" s="13"/>
      <c r="D53" s="13"/>
      <c r="E53" s="13"/>
      <c r="F53" s="13"/>
      <c r="G53" s="13"/>
      <c r="H53" s="13"/>
      <c r="I53" s="13"/>
      <c r="J53" s="13"/>
      <c r="K53" s="13"/>
      <c r="L53" s="13"/>
      <c r="M53" s="13"/>
      <c r="N53" s="13"/>
      <c r="O53" s="1"/>
    </row>
    <row r="54" spans="1:15" ht="14">
      <c r="A54" s="86" t="s">
        <v>11</v>
      </c>
      <c r="B54" s="86"/>
      <c r="C54" s="86"/>
      <c r="D54" s="86"/>
      <c r="E54" s="23"/>
      <c r="F54" s="23"/>
      <c r="G54" s="23"/>
      <c r="H54" s="23"/>
      <c r="I54" s="23"/>
      <c r="J54" s="23"/>
      <c r="K54" s="23"/>
      <c r="L54" s="23"/>
      <c r="M54" s="23"/>
      <c r="N54" s="23"/>
      <c r="O54" s="23"/>
    </row>
    <row r="55" spans="1:15" ht="15" customHeight="1">
      <c r="A55" s="27"/>
      <c r="B55" s="3"/>
      <c r="C55" s="5"/>
      <c r="D55" s="6"/>
      <c r="E55" s="13"/>
      <c r="F55" s="13"/>
      <c r="G55" s="13"/>
      <c r="H55" s="13"/>
      <c r="I55" s="13"/>
      <c r="J55" s="13"/>
      <c r="K55" s="13"/>
      <c r="L55" s="77" t="s">
        <v>22</v>
      </c>
      <c r="M55" s="78"/>
      <c r="N55" s="81" t="s">
        <v>23</v>
      </c>
      <c r="O55" s="81"/>
    </row>
    <row r="56" spans="1:15" ht="16" thickBot="1">
      <c r="A56" s="26"/>
      <c r="B56" s="13"/>
      <c r="C56" s="13"/>
      <c r="D56" s="13"/>
      <c r="E56" s="13"/>
      <c r="F56" s="13"/>
      <c r="G56" s="13"/>
      <c r="H56" s="13"/>
      <c r="I56" s="13"/>
      <c r="J56" s="13"/>
      <c r="K56" s="59" t="s">
        <v>24</v>
      </c>
      <c r="L56" s="79"/>
      <c r="M56" s="80"/>
      <c r="N56" s="82"/>
      <c r="O56" s="82"/>
    </row>
    <row r="57" spans="1:15" s="1" customFormat="1" ht="14" thickBot="1" thickTop="1">
      <c r="A57" s="31">
        <v>3.1</v>
      </c>
      <c r="B57" s="98" t="s">
        <v>37</v>
      </c>
      <c r="C57" s="98"/>
      <c r="D57" s="98"/>
      <c r="E57" s="98"/>
      <c r="F57" s="98"/>
      <c r="G57" s="98"/>
      <c r="H57" s="98"/>
      <c r="I57" s="98"/>
      <c r="J57" s="98"/>
      <c r="K57" s="60"/>
      <c r="L57" s="70"/>
      <c r="M57" s="69"/>
      <c r="N57" s="70"/>
      <c r="O57" s="70"/>
    </row>
    <row r="58" spans="1:15" s="1" customFormat="1" ht="30" customHeight="1" thickBot="1" thickTop="1">
      <c r="A58" s="30">
        <v>3.11</v>
      </c>
      <c r="B58" s="99" t="s">
        <v>38</v>
      </c>
      <c r="C58" s="99"/>
      <c r="D58" s="99"/>
      <c r="E58" s="99"/>
      <c r="F58" s="99"/>
      <c r="G58" s="99"/>
      <c r="H58" s="99"/>
      <c r="I58" s="99"/>
      <c r="J58" s="100"/>
      <c r="K58" s="36"/>
      <c r="L58" s="68">
        <f>IF(K58="Y",1,0)</f>
        <v>0</v>
      </c>
      <c r="M58" s="69"/>
      <c r="N58" s="70">
        <v>1</v>
      </c>
      <c r="O58" s="70"/>
    </row>
    <row r="59" spans="1:15" s="1" customFormat="1" ht="32.5" customHeight="1" thickBot="1" thickTop="1">
      <c r="A59" s="30">
        <v>3.12</v>
      </c>
      <c r="B59" s="101" t="s">
        <v>39</v>
      </c>
      <c r="C59" s="101"/>
      <c r="D59" s="101"/>
      <c r="E59" s="101"/>
      <c r="F59" s="101"/>
      <c r="G59" s="101"/>
      <c r="H59" s="101"/>
      <c r="I59" s="101"/>
      <c r="J59" s="102"/>
      <c r="K59" s="36"/>
      <c r="L59" s="68">
        <f aca="true" t="shared" si="1" ref="L59:L70">IF(K59="Y",1,0)</f>
        <v>0</v>
      </c>
      <c r="M59" s="69"/>
      <c r="N59" s="70">
        <v>1</v>
      </c>
      <c r="O59" s="70"/>
    </row>
    <row r="60" spans="1:15" s="1" customFormat="1" ht="29" customHeight="1" thickBot="1" thickTop="1">
      <c r="A60" s="29">
        <v>3.2</v>
      </c>
      <c r="B60" s="75" t="s">
        <v>40</v>
      </c>
      <c r="C60" s="75"/>
      <c r="D60" s="75"/>
      <c r="E60" s="75"/>
      <c r="F60" s="75"/>
      <c r="G60" s="75"/>
      <c r="H60" s="75"/>
      <c r="I60" s="75"/>
      <c r="J60" s="76"/>
      <c r="K60" s="36"/>
      <c r="L60" s="68">
        <f>IF(K60="Y",2,0)</f>
        <v>0</v>
      </c>
      <c r="M60" s="69"/>
      <c r="N60" s="96">
        <v>2</v>
      </c>
      <c r="O60" s="70"/>
    </row>
    <row r="61" spans="1:15" s="1" customFormat="1" ht="14" thickBot="1" thickTop="1">
      <c r="A61" s="30">
        <v>3.21</v>
      </c>
      <c r="B61" s="91" t="s">
        <v>41</v>
      </c>
      <c r="C61" s="91"/>
      <c r="D61" s="91"/>
      <c r="E61" s="91"/>
      <c r="F61" s="91"/>
      <c r="G61" s="91"/>
      <c r="H61" s="91"/>
      <c r="I61" s="91"/>
      <c r="J61" s="97"/>
      <c r="K61" s="36"/>
      <c r="L61" s="68">
        <f aca="true" t="shared" si="2" ref="L61:L64">IF(K61="Y",2,0)</f>
        <v>0</v>
      </c>
      <c r="M61" s="69"/>
      <c r="N61" s="96">
        <v>2</v>
      </c>
      <c r="O61" s="70"/>
    </row>
    <row r="62" spans="1:15" s="1" customFormat="1" ht="14" thickBot="1" thickTop="1">
      <c r="A62" s="30">
        <v>3.22</v>
      </c>
      <c r="B62" s="91" t="s">
        <v>42</v>
      </c>
      <c r="C62" s="91"/>
      <c r="D62" s="91"/>
      <c r="E62" s="91"/>
      <c r="F62" s="91"/>
      <c r="G62" s="91"/>
      <c r="H62" s="91"/>
      <c r="I62" s="91"/>
      <c r="J62" s="97"/>
      <c r="K62" s="36"/>
      <c r="L62" s="68">
        <f t="shared" si="2"/>
        <v>0</v>
      </c>
      <c r="M62" s="69"/>
      <c r="N62" s="96">
        <v>2</v>
      </c>
      <c r="O62" s="70"/>
    </row>
    <row r="63" spans="1:15" ht="14" thickBot="1" thickTop="1">
      <c r="A63" s="30">
        <v>3.23</v>
      </c>
      <c r="B63" s="91" t="s">
        <v>43</v>
      </c>
      <c r="C63" s="92"/>
      <c r="D63" s="92"/>
      <c r="E63" s="92"/>
      <c r="F63" s="92"/>
      <c r="G63" s="92"/>
      <c r="H63" s="92"/>
      <c r="I63" s="92"/>
      <c r="J63" s="93"/>
      <c r="K63" s="36"/>
      <c r="L63" s="68">
        <f t="shared" si="2"/>
        <v>0</v>
      </c>
      <c r="M63" s="69"/>
      <c r="N63" s="70">
        <v>2</v>
      </c>
      <c r="O63" s="70"/>
    </row>
    <row r="64" spans="1:15" ht="14" thickBot="1" thickTop="1">
      <c r="A64" s="30">
        <v>3.24</v>
      </c>
      <c r="B64" s="91" t="s">
        <v>44</v>
      </c>
      <c r="C64" s="92"/>
      <c r="D64" s="92"/>
      <c r="E64" s="92"/>
      <c r="F64" s="92"/>
      <c r="G64" s="92"/>
      <c r="H64" s="92"/>
      <c r="I64" s="92"/>
      <c r="J64" s="93"/>
      <c r="K64" s="36"/>
      <c r="L64" s="68">
        <f t="shared" si="2"/>
        <v>0</v>
      </c>
      <c r="M64" s="69"/>
      <c r="N64" s="70">
        <v>2</v>
      </c>
      <c r="O64" s="70"/>
    </row>
    <row r="65" spans="1:15" ht="14" thickBot="1" thickTop="1">
      <c r="A65" s="29">
        <v>3.3</v>
      </c>
      <c r="B65" s="75" t="s">
        <v>45</v>
      </c>
      <c r="C65" s="75"/>
      <c r="D65" s="75"/>
      <c r="E65" s="75"/>
      <c r="F65" s="75"/>
      <c r="G65" s="75"/>
      <c r="H65" s="75"/>
      <c r="I65" s="75"/>
      <c r="J65" s="76"/>
      <c r="K65" s="36"/>
      <c r="L65" s="68">
        <f t="shared" si="1"/>
        <v>0</v>
      </c>
      <c r="M65" s="69"/>
      <c r="N65" s="70">
        <v>1</v>
      </c>
      <c r="O65" s="70"/>
    </row>
    <row r="66" spans="1:15" s="1" customFormat="1" ht="14" thickBot="1" thickTop="1">
      <c r="A66" s="29">
        <v>3.4</v>
      </c>
      <c r="B66" s="75" t="s">
        <v>46</v>
      </c>
      <c r="C66" s="75"/>
      <c r="D66" s="75"/>
      <c r="E66" s="75"/>
      <c r="F66" s="75"/>
      <c r="G66" s="75"/>
      <c r="H66" s="75"/>
      <c r="I66" s="75"/>
      <c r="J66" s="76"/>
      <c r="K66" s="36"/>
      <c r="L66" s="68">
        <f>IF(K66="Y",3,0)</f>
        <v>0</v>
      </c>
      <c r="M66" s="69"/>
      <c r="N66" s="70">
        <v>3</v>
      </c>
      <c r="O66" s="70"/>
    </row>
    <row r="67" spans="1:15" ht="28.25" customHeight="1" thickBot="1" thickTop="1">
      <c r="A67" s="29">
        <v>3.5</v>
      </c>
      <c r="B67" s="75" t="s">
        <v>47</v>
      </c>
      <c r="C67" s="75"/>
      <c r="D67" s="75"/>
      <c r="E67" s="75"/>
      <c r="F67" s="75"/>
      <c r="G67" s="75"/>
      <c r="H67" s="75"/>
      <c r="I67" s="75"/>
      <c r="J67" s="76"/>
      <c r="K67" s="36"/>
      <c r="L67" s="68">
        <f t="shared" si="1"/>
        <v>0</v>
      </c>
      <c r="M67" s="69"/>
      <c r="N67" s="70">
        <v>1</v>
      </c>
      <c r="O67" s="70"/>
    </row>
    <row r="68" spans="1:15" ht="14" thickBot="1" thickTop="1">
      <c r="A68" s="31">
        <v>3.6</v>
      </c>
      <c r="B68" s="75" t="s">
        <v>48</v>
      </c>
      <c r="C68" s="75"/>
      <c r="D68" s="75"/>
      <c r="E68" s="75"/>
      <c r="F68" s="75"/>
      <c r="G68" s="75"/>
      <c r="H68" s="75"/>
      <c r="I68" s="75"/>
      <c r="J68" s="76"/>
      <c r="K68" s="36"/>
      <c r="L68" s="68">
        <f t="shared" si="1"/>
        <v>0</v>
      </c>
      <c r="M68" s="69"/>
      <c r="N68" s="70">
        <v>1</v>
      </c>
      <c r="O68" s="70"/>
    </row>
    <row r="69" spans="1:15" ht="14" thickBot="1" thickTop="1">
      <c r="A69" s="31">
        <v>3.7</v>
      </c>
      <c r="B69" s="94" t="s">
        <v>49</v>
      </c>
      <c r="C69" s="94"/>
      <c r="D69" s="94"/>
      <c r="E69" s="94"/>
      <c r="F69" s="94"/>
      <c r="G69" s="94"/>
      <c r="H69" s="94"/>
      <c r="I69" s="94"/>
      <c r="J69" s="95"/>
      <c r="K69" s="36"/>
      <c r="L69" s="68">
        <f t="shared" si="1"/>
        <v>0</v>
      </c>
      <c r="M69" s="69"/>
      <c r="N69" s="70">
        <v>1</v>
      </c>
      <c r="O69" s="70"/>
    </row>
    <row r="70" spans="1:15" ht="14" thickBot="1" thickTop="1">
      <c r="A70" s="31">
        <v>3.8</v>
      </c>
      <c r="B70" s="87" t="s">
        <v>50</v>
      </c>
      <c r="C70" s="87"/>
      <c r="D70" s="87"/>
      <c r="E70" s="87"/>
      <c r="F70" s="87"/>
      <c r="G70" s="87"/>
      <c r="H70" s="87"/>
      <c r="I70" s="87"/>
      <c r="J70" s="90"/>
      <c r="K70" s="36"/>
      <c r="L70" s="68">
        <f t="shared" si="1"/>
        <v>0</v>
      </c>
      <c r="M70" s="69"/>
      <c r="N70" s="70">
        <v>1</v>
      </c>
      <c r="O70" s="70"/>
    </row>
    <row r="71" spans="1:15" ht="13" thickTop="1">
      <c r="A71" s="29"/>
      <c r="B71" s="13"/>
      <c r="C71" s="13"/>
      <c r="D71" s="13"/>
      <c r="E71" s="13"/>
      <c r="F71" s="13"/>
      <c r="G71" s="13"/>
      <c r="H71" s="13"/>
      <c r="I71" s="13"/>
      <c r="J71" s="13"/>
      <c r="K71" s="13"/>
      <c r="L71" s="17"/>
      <c r="M71" s="18"/>
      <c r="N71" s="13"/>
      <c r="O71" s="1"/>
    </row>
    <row r="72" spans="1:15" ht="15.5">
      <c r="A72" s="29"/>
      <c r="B72" s="1"/>
      <c r="C72" s="1"/>
      <c r="D72" s="13"/>
      <c r="E72" s="13"/>
      <c r="F72" s="13"/>
      <c r="G72" s="13"/>
      <c r="H72" s="13"/>
      <c r="I72" s="13"/>
      <c r="J72" s="13"/>
      <c r="K72" s="16" t="s">
        <v>28</v>
      </c>
      <c r="L72" s="71">
        <f>SUM(L58:M70)</f>
        <v>0</v>
      </c>
      <c r="M72" s="72"/>
      <c r="N72" s="71">
        <f>SUM(N58:O70)</f>
        <v>20</v>
      </c>
      <c r="O72" s="71"/>
    </row>
    <row r="73" spans="1:15" ht="12.75">
      <c r="A73" s="29"/>
      <c r="B73" s="1"/>
      <c r="C73" s="1"/>
      <c r="D73" s="13"/>
      <c r="E73" s="13"/>
      <c r="F73" s="13"/>
      <c r="G73" s="13"/>
      <c r="H73" s="13"/>
      <c r="I73" s="13"/>
      <c r="J73" s="13"/>
      <c r="K73" s="13"/>
      <c r="L73" s="13"/>
      <c r="M73" s="13"/>
      <c r="N73" s="13"/>
      <c r="O73" s="1"/>
    </row>
    <row r="74" spans="1:15" ht="12.75">
      <c r="A74" s="29"/>
      <c r="B74" s="13"/>
      <c r="C74" s="13"/>
      <c r="D74" s="13"/>
      <c r="E74" s="13"/>
      <c r="F74" s="13"/>
      <c r="G74" s="13"/>
      <c r="H74" s="13"/>
      <c r="I74" s="13"/>
      <c r="J74" s="13"/>
      <c r="K74" s="13"/>
      <c r="L74" s="13"/>
      <c r="M74" s="13"/>
      <c r="N74" s="13"/>
      <c r="O74" s="1"/>
    </row>
    <row r="75" spans="1:15" ht="15">
      <c r="A75" s="86" t="s">
        <v>13</v>
      </c>
      <c r="B75" s="86"/>
      <c r="C75" s="86"/>
      <c r="D75" s="86"/>
      <c r="E75" s="23"/>
      <c r="F75" s="23"/>
      <c r="G75" s="23"/>
      <c r="H75" s="23"/>
      <c r="I75" s="23"/>
      <c r="J75" s="23"/>
      <c r="K75" s="23"/>
      <c r="L75" s="23"/>
      <c r="M75" s="23"/>
      <c r="N75" s="23"/>
      <c r="O75" s="23"/>
    </row>
    <row r="76" spans="1:15" ht="15" customHeight="1">
      <c r="A76" s="27"/>
      <c r="B76" s="3"/>
      <c r="C76" s="5"/>
      <c r="D76" s="6"/>
      <c r="E76" s="13"/>
      <c r="F76" s="13"/>
      <c r="G76" s="13"/>
      <c r="H76" s="13"/>
      <c r="I76" s="13"/>
      <c r="J76" s="13"/>
      <c r="K76" s="13"/>
      <c r="L76" s="77" t="s">
        <v>22</v>
      </c>
      <c r="M76" s="78"/>
      <c r="N76" s="81" t="s">
        <v>23</v>
      </c>
      <c r="O76" s="81"/>
    </row>
    <row r="77" spans="1:15" ht="16" thickBot="1">
      <c r="A77" s="26"/>
      <c r="B77" s="13"/>
      <c r="C77" s="13"/>
      <c r="D77" s="13"/>
      <c r="E77" s="13"/>
      <c r="F77" s="13"/>
      <c r="G77" s="13"/>
      <c r="H77" s="13"/>
      <c r="I77" s="13"/>
      <c r="J77" s="13"/>
      <c r="K77" s="59" t="s">
        <v>24</v>
      </c>
      <c r="L77" s="79"/>
      <c r="M77" s="80"/>
      <c r="N77" s="82"/>
      <c r="O77" s="82"/>
    </row>
    <row r="78" spans="1:15" ht="14" thickBot="1" thickTop="1">
      <c r="A78" s="28">
        <v>4.1</v>
      </c>
      <c r="B78" s="75" t="s">
        <v>51</v>
      </c>
      <c r="C78" s="75"/>
      <c r="D78" s="75"/>
      <c r="E78" s="75"/>
      <c r="F78" s="75"/>
      <c r="G78" s="75"/>
      <c r="H78" s="75"/>
      <c r="I78" s="75"/>
      <c r="J78" s="76"/>
      <c r="K78" s="35"/>
      <c r="L78" s="83">
        <f>IF(K78="Y",2,0)</f>
        <v>0</v>
      </c>
      <c r="M78" s="84"/>
      <c r="N78" s="85">
        <v>2</v>
      </c>
      <c r="O78" s="85"/>
    </row>
    <row r="79" spans="1:15" ht="40.25" customHeight="1" thickBot="1" thickTop="1">
      <c r="A79" s="29">
        <v>4.2</v>
      </c>
      <c r="B79" s="75" t="s">
        <v>52</v>
      </c>
      <c r="C79" s="75"/>
      <c r="D79" s="75"/>
      <c r="E79" s="75"/>
      <c r="F79" s="75"/>
      <c r="G79" s="75"/>
      <c r="H79" s="75"/>
      <c r="I79" s="75"/>
      <c r="J79" s="76"/>
      <c r="K79" s="35"/>
      <c r="L79" s="68">
        <f>IF(K79="Y",2,0)</f>
        <v>0</v>
      </c>
      <c r="M79" s="69"/>
      <c r="N79" s="70">
        <v>2</v>
      </c>
      <c r="O79" s="70"/>
    </row>
    <row r="80" spans="1:15" ht="14" thickBot="1" thickTop="1">
      <c r="A80" s="29">
        <v>4.3</v>
      </c>
      <c r="B80" s="73" t="s">
        <v>53</v>
      </c>
      <c r="C80" s="73"/>
      <c r="D80" s="73"/>
      <c r="E80" s="73"/>
      <c r="F80" s="73"/>
      <c r="G80" s="73"/>
      <c r="H80" s="73"/>
      <c r="I80" s="73"/>
      <c r="J80" s="74"/>
      <c r="K80" s="14"/>
      <c r="L80" s="68">
        <f aca="true" t="shared" si="3" ref="L80">IF(K80="Y",1,0)</f>
        <v>0</v>
      </c>
      <c r="M80" s="69"/>
      <c r="N80" s="70">
        <v>1</v>
      </c>
      <c r="O80" s="70"/>
    </row>
    <row r="81" spans="1:15" ht="13" thickTop="1">
      <c r="A81" s="29"/>
      <c r="B81" s="13"/>
      <c r="C81" s="13"/>
      <c r="D81" s="13"/>
      <c r="E81" s="13"/>
      <c r="F81" s="13"/>
      <c r="G81" s="13"/>
      <c r="H81" s="13"/>
      <c r="I81" s="13"/>
      <c r="J81" s="13"/>
      <c r="K81" s="13"/>
      <c r="L81" s="17"/>
      <c r="M81" s="18"/>
      <c r="N81" s="13"/>
      <c r="O81" s="1"/>
    </row>
    <row r="82" spans="1:15" ht="15.75">
      <c r="A82" s="29"/>
      <c r="B82" s="1"/>
      <c r="C82" s="1"/>
      <c r="D82" s="13"/>
      <c r="E82" s="13"/>
      <c r="F82" s="13"/>
      <c r="G82" s="13"/>
      <c r="H82" s="13"/>
      <c r="I82" s="13"/>
      <c r="J82" s="13"/>
      <c r="K82" s="16" t="s">
        <v>28</v>
      </c>
      <c r="L82" s="71">
        <f>SUM(L78:M80)</f>
        <v>0</v>
      </c>
      <c r="M82" s="72"/>
      <c r="N82" s="71">
        <f>SUM(N78:O80)</f>
        <v>5</v>
      </c>
      <c r="O82" s="71"/>
    </row>
    <row r="83" spans="1:15" ht="12.75">
      <c r="A83" s="29"/>
      <c r="B83" s="1"/>
      <c r="C83" s="1"/>
      <c r="D83" s="13"/>
      <c r="E83" s="13"/>
      <c r="F83" s="13"/>
      <c r="G83" s="13"/>
      <c r="H83" s="13"/>
      <c r="I83" s="13"/>
      <c r="J83" s="13"/>
      <c r="K83" s="13"/>
      <c r="L83" s="13"/>
      <c r="M83" s="13"/>
      <c r="N83" s="13"/>
      <c r="O83" s="1"/>
    </row>
    <row r="84" spans="1:15" ht="12.75">
      <c r="A84" s="29"/>
      <c r="B84" s="13"/>
      <c r="C84" s="13"/>
      <c r="D84" s="13"/>
      <c r="E84" s="13"/>
      <c r="F84" s="13"/>
      <c r="G84" s="13"/>
      <c r="H84" s="13"/>
      <c r="I84" s="13"/>
      <c r="J84" s="13"/>
      <c r="K84" s="13"/>
      <c r="L84" s="13"/>
      <c r="M84" s="13"/>
      <c r="N84" s="13"/>
      <c r="O84" s="1"/>
    </row>
    <row r="85" spans="1:15" ht="14">
      <c r="A85" s="86" t="s">
        <v>15</v>
      </c>
      <c r="B85" s="86"/>
      <c r="C85" s="86"/>
      <c r="D85" s="86"/>
      <c r="E85" s="23"/>
      <c r="F85" s="23"/>
      <c r="G85" s="23"/>
      <c r="H85" s="23"/>
      <c r="I85" s="23"/>
      <c r="J85" s="23"/>
      <c r="K85" s="23"/>
      <c r="L85" s="23"/>
      <c r="M85" s="23"/>
      <c r="N85" s="23"/>
      <c r="O85" s="23"/>
    </row>
    <row r="86" spans="1:15" ht="15" customHeight="1">
      <c r="A86" s="27"/>
      <c r="B86" s="3"/>
      <c r="C86" s="5"/>
      <c r="D86" s="6"/>
      <c r="E86" s="13"/>
      <c r="F86" s="13"/>
      <c r="G86" s="13"/>
      <c r="H86" s="13"/>
      <c r="I86" s="13"/>
      <c r="J86" s="13"/>
      <c r="K86" s="13"/>
      <c r="L86" s="77" t="s">
        <v>22</v>
      </c>
      <c r="M86" s="78"/>
      <c r="N86" s="81" t="s">
        <v>23</v>
      </c>
      <c r="O86" s="81"/>
    </row>
    <row r="87" spans="1:15" ht="16" thickBot="1">
      <c r="A87" s="26"/>
      <c r="B87" s="13"/>
      <c r="C87" s="13"/>
      <c r="D87" s="13"/>
      <c r="E87" s="13"/>
      <c r="F87" s="13"/>
      <c r="G87" s="13"/>
      <c r="H87" s="13"/>
      <c r="I87" s="13"/>
      <c r="J87" s="13"/>
      <c r="K87" s="59" t="s">
        <v>24</v>
      </c>
      <c r="L87" s="79"/>
      <c r="M87" s="80"/>
      <c r="N87" s="82"/>
      <c r="O87" s="82"/>
    </row>
    <row r="88" spans="1:15" ht="14" thickBot="1" thickTop="1">
      <c r="A88" s="28">
        <v>5.1</v>
      </c>
      <c r="B88" s="75" t="s">
        <v>54</v>
      </c>
      <c r="C88" s="75"/>
      <c r="D88" s="75"/>
      <c r="E88" s="75"/>
      <c r="F88" s="75"/>
      <c r="G88" s="75"/>
      <c r="H88" s="75"/>
      <c r="I88" s="75"/>
      <c r="J88" s="76"/>
      <c r="K88" s="35"/>
      <c r="L88" s="83">
        <f>IF(K88="Y",1,0)</f>
        <v>0</v>
      </c>
      <c r="M88" s="84"/>
      <c r="N88" s="85">
        <v>1</v>
      </c>
      <c r="O88" s="85"/>
    </row>
    <row r="89" spans="1:15" ht="14" thickBot="1" thickTop="1">
      <c r="A89" s="29">
        <v>5.2</v>
      </c>
      <c r="B89" s="75" t="s">
        <v>55</v>
      </c>
      <c r="C89" s="75"/>
      <c r="D89" s="75"/>
      <c r="E89" s="75"/>
      <c r="F89" s="75"/>
      <c r="G89" s="75"/>
      <c r="H89" s="75"/>
      <c r="I89" s="75"/>
      <c r="J89" s="76"/>
      <c r="K89" s="35"/>
      <c r="L89" s="68">
        <f>IF(K89="Y",1,0)</f>
        <v>0</v>
      </c>
      <c r="M89" s="69"/>
      <c r="N89" s="70">
        <v>1</v>
      </c>
      <c r="O89" s="70"/>
    </row>
    <row r="90" spans="1:15" ht="14" thickBot="1" thickTop="1">
      <c r="A90" s="28">
        <v>5.3</v>
      </c>
      <c r="B90" s="75" t="s">
        <v>56</v>
      </c>
      <c r="C90" s="75"/>
      <c r="D90" s="75"/>
      <c r="E90" s="75"/>
      <c r="F90" s="75"/>
      <c r="G90" s="75"/>
      <c r="H90" s="75"/>
      <c r="I90" s="75"/>
      <c r="J90" s="76"/>
      <c r="K90" s="35"/>
      <c r="L90" s="68">
        <f aca="true" t="shared" si="4" ref="L90:L95">IF(K90="Y",1,0)</f>
        <v>0</v>
      </c>
      <c r="M90" s="69"/>
      <c r="N90" s="70">
        <v>1</v>
      </c>
      <c r="O90" s="70"/>
    </row>
    <row r="91" spans="1:15" ht="29" customHeight="1" thickBot="1" thickTop="1">
      <c r="A91" s="29">
        <v>5.4</v>
      </c>
      <c r="B91" s="75" t="s">
        <v>57</v>
      </c>
      <c r="C91" s="75"/>
      <c r="D91" s="75"/>
      <c r="E91" s="75"/>
      <c r="F91" s="75"/>
      <c r="G91" s="75"/>
      <c r="H91" s="75"/>
      <c r="I91" s="75"/>
      <c r="J91" s="76"/>
      <c r="K91" s="35"/>
      <c r="L91" s="68">
        <f t="shared" si="4"/>
        <v>0</v>
      </c>
      <c r="M91" s="69"/>
      <c r="N91" s="70">
        <v>1</v>
      </c>
      <c r="O91" s="70"/>
    </row>
    <row r="92" spans="1:15" ht="14" thickBot="1" thickTop="1">
      <c r="A92" s="28">
        <v>5.5</v>
      </c>
      <c r="B92" s="75" t="s">
        <v>58</v>
      </c>
      <c r="C92" s="75"/>
      <c r="D92" s="75"/>
      <c r="E92" s="75"/>
      <c r="F92" s="75"/>
      <c r="G92" s="75"/>
      <c r="H92" s="75"/>
      <c r="I92" s="75"/>
      <c r="J92" s="76"/>
      <c r="K92" s="35"/>
      <c r="L92" s="68">
        <f t="shared" si="4"/>
        <v>0</v>
      </c>
      <c r="M92" s="69"/>
      <c r="N92" s="70">
        <v>1</v>
      </c>
      <c r="O92" s="70"/>
    </row>
    <row r="93" spans="1:15" ht="14" thickBot="1" thickTop="1">
      <c r="A93" s="29">
        <v>5.6</v>
      </c>
      <c r="B93" s="94" t="s">
        <v>59</v>
      </c>
      <c r="C93" s="94"/>
      <c r="D93" s="94"/>
      <c r="E93" s="94"/>
      <c r="F93" s="94"/>
      <c r="G93" s="94"/>
      <c r="H93" s="94"/>
      <c r="I93" s="94"/>
      <c r="J93" s="95"/>
      <c r="K93" s="35"/>
      <c r="L93" s="68">
        <f>IF(K93="Y",2,0)</f>
        <v>0</v>
      </c>
      <c r="M93" s="69"/>
      <c r="N93" s="70">
        <v>2</v>
      </c>
      <c r="O93" s="70"/>
    </row>
    <row r="94" spans="1:15" ht="14" thickBot="1" thickTop="1">
      <c r="A94" s="28">
        <v>5.7</v>
      </c>
      <c r="B94" s="94" t="s">
        <v>60</v>
      </c>
      <c r="C94" s="94"/>
      <c r="D94" s="94"/>
      <c r="E94" s="94"/>
      <c r="F94" s="94"/>
      <c r="G94" s="94"/>
      <c r="H94" s="94"/>
      <c r="I94" s="94"/>
      <c r="J94" s="95"/>
      <c r="K94" s="35"/>
      <c r="L94" s="68">
        <f>IF(K94="Y",2,0)</f>
        <v>0</v>
      </c>
      <c r="M94" s="69"/>
      <c r="N94" s="70">
        <v>2</v>
      </c>
      <c r="O94" s="70"/>
    </row>
    <row r="95" spans="1:15" ht="39.5" customHeight="1" thickBot="1" thickTop="1">
      <c r="A95" s="29">
        <v>5.8</v>
      </c>
      <c r="B95" s="94" t="s">
        <v>61</v>
      </c>
      <c r="C95" s="94"/>
      <c r="D95" s="94"/>
      <c r="E95" s="94"/>
      <c r="F95" s="94"/>
      <c r="G95" s="94"/>
      <c r="H95" s="94"/>
      <c r="I95" s="94"/>
      <c r="J95" s="95"/>
      <c r="K95" s="14"/>
      <c r="L95" s="68">
        <f t="shared" si="4"/>
        <v>0</v>
      </c>
      <c r="M95" s="69"/>
      <c r="N95" s="70">
        <v>1</v>
      </c>
      <c r="O95" s="70"/>
    </row>
    <row r="96" spans="1:15" ht="13" thickTop="1">
      <c r="A96" s="29"/>
      <c r="B96" s="13"/>
      <c r="C96" s="13"/>
      <c r="D96" s="13"/>
      <c r="E96" s="13"/>
      <c r="F96" s="13"/>
      <c r="G96" s="13"/>
      <c r="H96" s="13"/>
      <c r="I96" s="13"/>
      <c r="J96" s="13"/>
      <c r="K96" s="13"/>
      <c r="L96" s="17"/>
      <c r="M96" s="18"/>
      <c r="N96" s="13"/>
      <c r="O96" s="1"/>
    </row>
    <row r="97" spans="1:15" ht="15.5">
      <c r="A97" s="29"/>
      <c r="B97" s="1"/>
      <c r="C97" s="1"/>
      <c r="D97" s="13"/>
      <c r="E97" s="13"/>
      <c r="F97" s="13"/>
      <c r="G97" s="13"/>
      <c r="H97" s="13"/>
      <c r="I97" s="13"/>
      <c r="J97" s="13"/>
      <c r="K97" s="16" t="s">
        <v>28</v>
      </c>
      <c r="L97" s="71">
        <f>SUM(L88:M95)</f>
        <v>0</v>
      </c>
      <c r="M97" s="72"/>
      <c r="N97" s="71">
        <f>SUM(N88:O95)</f>
        <v>10</v>
      </c>
      <c r="O97" s="71"/>
    </row>
    <row r="98" spans="1:15" ht="12.75">
      <c r="A98" s="29"/>
      <c r="B98" s="1"/>
      <c r="C98" s="1"/>
      <c r="D98" s="13"/>
      <c r="E98" s="13"/>
      <c r="F98" s="13"/>
      <c r="G98" s="13"/>
      <c r="H98" s="13"/>
      <c r="I98" s="13"/>
      <c r="J98" s="13"/>
      <c r="K98" s="13"/>
      <c r="L98" s="13"/>
      <c r="M98" s="13"/>
      <c r="N98" s="13"/>
      <c r="O98" s="1"/>
    </row>
    <row r="99" spans="1:15" ht="12.75">
      <c r="A99" s="29"/>
      <c r="B99" s="13"/>
      <c r="C99" s="13"/>
      <c r="D99" s="13"/>
      <c r="E99" s="13"/>
      <c r="F99" s="13"/>
      <c r="G99" s="13"/>
      <c r="H99" s="13"/>
      <c r="I99" s="13"/>
      <c r="J99" s="13"/>
      <c r="K99" s="13"/>
      <c r="L99" s="13"/>
      <c r="M99" s="13"/>
      <c r="N99" s="13"/>
      <c r="O99" s="1"/>
    </row>
    <row r="100" spans="1:15" ht="14">
      <c r="A100" s="86" t="s">
        <v>17</v>
      </c>
      <c r="B100" s="86"/>
      <c r="C100" s="86"/>
      <c r="D100" s="86"/>
      <c r="E100" s="23"/>
      <c r="F100" s="23"/>
      <c r="G100" s="23"/>
      <c r="H100" s="23"/>
      <c r="I100" s="23"/>
      <c r="J100" s="23"/>
      <c r="K100" s="23"/>
      <c r="L100" s="23"/>
      <c r="M100" s="23"/>
      <c r="N100" s="23"/>
      <c r="O100" s="23"/>
    </row>
    <row r="101" spans="1:15" ht="15" customHeight="1">
      <c r="A101" s="27"/>
      <c r="B101" s="3"/>
      <c r="C101" s="5"/>
      <c r="D101" s="6"/>
      <c r="E101" s="13"/>
      <c r="F101" s="13"/>
      <c r="G101" s="13"/>
      <c r="H101" s="13"/>
      <c r="I101" s="13"/>
      <c r="J101" s="13"/>
      <c r="K101" s="13"/>
      <c r="L101" s="77" t="s">
        <v>22</v>
      </c>
      <c r="M101" s="78"/>
      <c r="N101" s="81" t="s">
        <v>23</v>
      </c>
      <c r="O101" s="81"/>
    </row>
    <row r="102" spans="1:15" ht="16" thickBot="1">
      <c r="A102" s="26"/>
      <c r="B102" s="13"/>
      <c r="C102" s="13"/>
      <c r="D102" s="13"/>
      <c r="E102" s="13"/>
      <c r="F102" s="13"/>
      <c r="G102" s="13"/>
      <c r="H102" s="13"/>
      <c r="I102" s="13"/>
      <c r="J102" s="13"/>
      <c r="K102" s="59" t="s">
        <v>24</v>
      </c>
      <c r="L102" s="79"/>
      <c r="M102" s="80"/>
      <c r="N102" s="82"/>
      <c r="O102" s="82"/>
    </row>
    <row r="103" spans="1:15" ht="14" thickBot="1" thickTop="1">
      <c r="A103" s="28">
        <v>6.1</v>
      </c>
      <c r="B103" s="75" t="s">
        <v>62</v>
      </c>
      <c r="C103" s="75"/>
      <c r="D103" s="75"/>
      <c r="E103" s="75"/>
      <c r="F103" s="75"/>
      <c r="G103" s="75"/>
      <c r="H103" s="75"/>
      <c r="I103" s="75"/>
      <c r="J103" s="76"/>
      <c r="K103" s="35"/>
      <c r="L103" s="83">
        <f>IF(K103="Y",3,0)</f>
        <v>0</v>
      </c>
      <c r="M103" s="84"/>
      <c r="N103" s="85">
        <v>3</v>
      </c>
      <c r="O103" s="85"/>
    </row>
    <row r="104" spans="1:15" ht="14" thickBot="1" thickTop="1">
      <c r="A104" s="29">
        <v>6.2</v>
      </c>
      <c r="B104" s="87" t="s">
        <v>63</v>
      </c>
      <c r="C104" s="88"/>
      <c r="D104" s="88"/>
      <c r="E104" s="88"/>
      <c r="F104" s="88"/>
      <c r="G104" s="88"/>
      <c r="H104" s="88"/>
      <c r="I104" s="88"/>
      <c r="J104" s="89"/>
      <c r="K104" s="35"/>
      <c r="L104" s="68">
        <f>IF(K104="Y",3,0)</f>
        <v>0</v>
      </c>
      <c r="M104" s="69"/>
      <c r="N104" s="70">
        <v>3</v>
      </c>
      <c r="O104" s="70"/>
    </row>
    <row r="105" spans="1:15" ht="14" thickBot="1" thickTop="1">
      <c r="A105" s="28">
        <v>6.3</v>
      </c>
      <c r="B105" s="75" t="s">
        <v>64</v>
      </c>
      <c r="C105" s="75"/>
      <c r="D105" s="75"/>
      <c r="E105" s="75"/>
      <c r="F105" s="75"/>
      <c r="G105" s="75"/>
      <c r="H105" s="75"/>
      <c r="I105" s="75"/>
      <c r="J105" s="76"/>
      <c r="K105" s="35"/>
      <c r="L105" s="68">
        <f aca="true" t="shared" si="5" ref="L105:L107">IF(K105="Y",3,0)</f>
        <v>0</v>
      </c>
      <c r="M105" s="69"/>
      <c r="N105" s="70">
        <v>3</v>
      </c>
      <c r="O105" s="70"/>
    </row>
    <row r="106" spans="1:15" ht="26.5" customHeight="1" thickBot="1" thickTop="1">
      <c r="A106" s="29">
        <v>6.4</v>
      </c>
      <c r="B106" s="73" t="s">
        <v>65</v>
      </c>
      <c r="C106" s="73"/>
      <c r="D106" s="73"/>
      <c r="E106" s="73"/>
      <c r="F106" s="73"/>
      <c r="G106" s="73"/>
      <c r="H106" s="73"/>
      <c r="I106" s="73"/>
      <c r="J106" s="74"/>
      <c r="K106" s="35"/>
      <c r="L106" s="68">
        <f t="shared" si="5"/>
        <v>0</v>
      </c>
      <c r="M106" s="69"/>
      <c r="N106" s="70">
        <v>3</v>
      </c>
      <c r="O106" s="70"/>
    </row>
    <row r="107" spans="1:15" ht="14" thickBot="1" thickTop="1">
      <c r="A107" s="29">
        <v>6.5</v>
      </c>
      <c r="B107" s="87" t="s">
        <v>66</v>
      </c>
      <c r="C107" s="88"/>
      <c r="D107" s="88"/>
      <c r="E107" s="88"/>
      <c r="F107" s="88"/>
      <c r="G107" s="88"/>
      <c r="H107" s="88"/>
      <c r="I107" s="88"/>
      <c r="J107" s="89"/>
      <c r="K107" s="14"/>
      <c r="L107" s="68">
        <f t="shared" si="5"/>
        <v>0</v>
      </c>
      <c r="M107" s="69"/>
      <c r="N107" s="70">
        <v>3</v>
      </c>
      <c r="O107" s="70"/>
    </row>
    <row r="108" spans="1:15" ht="13" thickTop="1">
      <c r="A108" s="29"/>
      <c r="B108" s="13"/>
      <c r="C108" s="13"/>
      <c r="D108" s="13"/>
      <c r="E108" s="13"/>
      <c r="F108" s="13"/>
      <c r="G108" s="13"/>
      <c r="H108" s="13"/>
      <c r="I108" s="13"/>
      <c r="J108" s="13"/>
      <c r="K108" s="13"/>
      <c r="L108" s="17"/>
      <c r="M108" s="18"/>
      <c r="N108" s="13"/>
      <c r="O108" s="1"/>
    </row>
    <row r="109" spans="1:15" ht="15.5">
      <c r="A109" s="29"/>
      <c r="B109" s="1"/>
      <c r="C109" s="1"/>
      <c r="D109" s="13"/>
      <c r="E109" s="13"/>
      <c r="F109" s="13"/>
      <c r="G109" s="13"/>
      <c r="H109" s="13"/>
      <c r="I109" s="13"/>
      <c r="J109" s="13"/>
      <c r="K109" s="16" t="s">
        <v>28</v>
      </c>
      <c r="L109" s="71">
        <f>SUM(L103:M107)</f>
        <v>0</v>
      </c>
      <c r="M109" s="72"/>
      <c r="N109" s="71">
        <f>SUM(N103:O107)</f>
        <v>15</v>
      </c>
      <c r="O109" s="71"/>
    </row>
    <row r="110" spans="1:15" ht="12.75">
      <c r="A110" s="29"/>
      <c r="B110" s="1"/>
      <c r="C110" s="1"/>
      <c r="D110" s="13"/>
      <c r="E110" s="13"/>
      <c r="F110" s="13"/>
      <c r="G110" s="13"/>
      <c r="H110" s="13"/>
      <c r="I110" s="13"/>
      <c r="J110" s="13"/>
      <c r="K110" s="13"/>
      <c r="L110" s="13"/>
      <c r="M110" s="13"/>
      <c r="N110" s="13"/>
      <c r="O110" s="1"/>
    </row>
    <row r="111" spans="1:15" ht="12.75">
      <c r="A111" s="29"/>
      <c r="B111" s="13"/>
      <c r="C111" s="13"/>
      <c r="D111" s="13"/>
      <c r="E111" s="13"/>
      <c r="F111" s="13"/>
      <c r="G111" s="13"/>
      <c r="H111" s="13"/>
      <c r="I111" s="13"/>
      <c r="J111" s="13"/>
      <c r="K111" s="13"/>
      <c r="L111" s="13"/>
      <c r="M111" s="13"/>
      <c r="N111" s="13"/>
      <c r="O111" s="1"/>
    </row>
    <row r="112" spans="1:15" ht="14">
      <c r="A112" s="86" t="s">
        <v>19</v>
      </c>
      <c r="B112" s="86"/>
      <c r="C112" s="86"/>
      <c r="D112" s="86"/>
      <c r="E112" s="23"/>
      <c r="F112" s="23"/>
      <c r="G112" s="23"/>
      <c r="H112" s="23"/>
      <c r="I112" s="23"/>
      <c r="J112" s="23"/>
      <c r="K112" s="23"/>
      <c r="L112" s="23"/>
      <c r="M112" s="23"/>
      <c r="N112" s="23"/>
      <c r="O112" s="23"/>
    </row>
    <row r="113" spans="1:15" ht="15" customHeight="1">
      <c r="A113" s="27"/>
      <c r="B113" s="3"/>
      <c r="C113" s="5"/>
      <c r="D113" s="6"/>
      <c r="E113" s="13"/>
      <c r="F113" s="13"/>
      <c r="G113" s="13"/>
      <c r="H113" s="13"/>
      <c r="I113" s="13"/>
      <c r="J113" s="13"/>
      <c r="K113" s="13"/>
      <c r="L113" s="77" t="s">
        <v>22</v>
      </c>
      <c r="M113" s="78"/>
      <c r="N113" s="81" t="s">
        <v>23</v>
      </c>
      <c r="O113" s="81"/>
    </row>
    <row r="114" spans="1:15" ht="16" thickBot="1">
      <c r="A114" s="26"/>
      <c r="B114" s="13"/>
      <c r="C114" s="13"/>
      <c r="D114" s="13"/>
      <c r="E114" s="13"/>
      <c r="F114" s="13"/>
      <c r="G114" s="13"/>
      <c r="H114" s="13"/>
      <c r="I114" s="13"/>
      <c r="J114" s="13"/>
      <c r="K114" s="59" t="s">
        <v>24</v>
      </c>
      <c r="L114" s="79"/>
      <c r="M114" s="80"/>
      <c r="N114" s="82"/>
      <c r="O114" s="82"/>
    </row>
    <row r="115" spans="1:15" ht="26" customHeight="1" thickBot="1" thickTop="1">
      <c r="A115" s="28">
        <v>7.1</v>
      </c>
      <c r="B115" s="75" t="s">
        <v>67</v>
      </c>
      <c r="C115" s="75"/>
      <c r="D115" s="75"/>
      <c r="E115" s="75"/>
      <c r="F115" s="75"/>
      <c r="G115" s="75"/>
      <c r="H115" s="75"/>
      <c r="I115" s="75"/>
      <c r="J115" s="76"/>
      <c r="K115" s="35"/>
      <c r="L115" s="83">
        <f>IF(K115="Y",2,0)</f>
        <v>0</v>
      </c>
      <c r="M115" s="84"/>
      <c r="N115" s="85">
        <v>2</v>
      </c>
      <c r="O115" s="85"/>
    </row>
    <row r="116" spans="1:15" ht="14" thickBot="1" thickTop="1">
      <c r="A116" s="29">
        <v>7.2</v>
      </c>
      <c r="B116" s="75" t="s">
        <v>68</v>
      </c>
      <c r="C116" s="75"/>
      <c r="D116" s="75"/>
      <c r="E116" s="75"/>
      <c r="F116" s="75"/>
      <c r="G116" s="75"/>
      <c r="H116" s="75"/>
      <c r="I116" s="75"/>
      <c r="J116" s="76"/>
      <c r="K116" s="14"/>
      <c r="L116" s="68">
        <f>IF(K116="Y",5,0)</f>
        <v>0</v>
      </c>
      <c r="M116" s="69"/>
      <c r="N116" s="70">
        <v>5</v>
      </c>
      <c r="O116" s="70"/>
    </row>
    <row r="117" spans="1:15" s="1" customFormat="1" ht="13.5" thickTop="1">
      <c r="A117" s="29"/>
      <c r="B117" s="67" t="s">
        <v>69</v>
      </c>
      <c r="C117" s="65"/>
      <c r="D117" s="65"/>
      <c r="E117" s="65"/>
      <c r="F117" s="65"/>
      <c r="G117" s="65"/>
      <c r="H117" s="65"/>
      <c r="I117" s="65"/>
      <c r="J117" s="65"/>
      <c r="K117" s="39"/>
      <c r="L117" s="40"/>
      <c r="M117" s="37"/>
      <c r="N117" s="40"/>
      <c r="O117" s="40"/>
    </row>
    <row r="118" spans="1:15" s="1" customFormat="1" ht="13">
      <c r="A118" s="29"/>
      <c r="B118" s="65"/>
      <c r="C118" s="65"/>
      <c r="D118" s="65"/>
      <c r="E118" s="65"/>
      <c r="F118" s="65"/>
      <c r="G118" s="65"/>
      <c r="H118" s="65"/>
      <c r="I118" s="65"/>
      <c r="J118" s="65"/>
      <c r="K118" s="40"/>
      <c r="L118" s="40"/>
      <c r="M118" s="37"/>
      <c r="N118" s="40"/>
      <c r="O118" s="40"/>
    </row>
    <row r="119" spans="1:15" s="1" customFormat="1" ht="13">
      <c r="A119" s="29"/>
      <c r="B119" s="65"/>
      <c r="C119" s="65"/>
      <c r="D119" s="65"/>
      <c r="E119" s="65"/>
      <c r="F119" s="65"/>
      <c r="G119" s="65"/>
      <c r="H119" s="65"/>
      <c r="I119" s="65"/>
      <c r="J119" s="65"/>
      <c r="K119" s="40"/>
      <c r="L119" s="40"/>
      <c r="M119" s="37"/>
      <c r="N119" s="40"/>
      <c r="O119" s="40"/>
    </row>
    <row r="120" spans="1:15" s="1" customFormat="1" ht="13">
      <c r="A120" s="29"/>
      <c r="B120" s="65"/>
      <c r="C120" s="65"/>
      <c r="D120" s="65"/>
      <c r="E120" s="65"/>
      <c r="F120" s="65"/>
      <c r="G120" s="65"/>
      <c r="H120" s="65"/>
      <c r="I120" s="65"/>
      <c r="J120" s="65"/>
      <c r="K120" s="40"/>
      <c r="L120" s="40"/>
      <c r="M120" s="37"/>
      <c r="N120" s="40"/>
      <c r="O120" s="40"/>
    </row>
    <row r="121" spans="1:15" s="1" customFormat="1" ht="13">
      <c r="A121" s="29"/>
      <c r="B121" s="65"/>
      <c r="C121" s="65"/>
      <c r="D121" s="65"/>
      <c r="E121" s="65"/>
      <c r="F121" s="65"/>
      <c r="G121" s="65"/>
      <c r="H121" s="65"/>
      <c r="I121" s="65"/>
      <c r="J121" s="65"/>
      <c r="K121" s="40"/>
      <c r="L121" s="40"/>
      <c r="M121" s="37"/>
      <c r="N121" s="40"/>
      <c r="O121" s="40"/>
    </row>
    <row r="122" spans="1:15" s="1" customFormat="1" ht="13.5" thickBot="1">
      <c r="A122" s="29"/>
      <c r="B122" s="65"/>
      <c r="C122" s="65"/>
      <c r="D122" s="65"/>
      <c r="E122" s="65"/>
      <c r="F122" s="65"/>
      <c r="G122" s="65"/>
      <c r="H122" s="65"/>
      <c r="I122" s="65"/>
      <c r="J122" s="65"/>
      <c r="K122" s="59"/>
      <c r="L122" s="40"/>
      <c r="M122" s="37"/>
      <c r="N122" s="40"/>
      <c r="O122" s="40"/>
    </row>
    <row r="123" spans="1:15" ht="14" thickBot="1" thickTop="1">
      <c r="A123" s="29">
        <v>7.3</v>
      </c>
      <c r="B123" s="75" t="s">
        <v>70</v>
      </c>
      <c r="C123" s="75"/>
      <c r="D123" s="75"/>
      <c r="E123" s="75"/>
      <c r="F123" s="75"/>
      <c r="G123" s="75"/>
      <c r="H123" s="75"/>
      <c r="I123" s="75"/>
      <c r="J123" s="76"/>
      <c r="K123" s="36"/>
      <c r="L123" s="68">
        <f>IF(K123="Y",3,0)</f>
        <v>0</v>
      </c>
      <c r="M123" s="69"/>
      <c r="N123" s="70">
        <v>3</v>
      </c>
      <c r="O123" s="70"/>
    </row>
    <row r="124" spans="1:15" s="1" customFormat="1" ht="13.5" thickTop="1">
      <c r="A124" s="29"/>
      <c r="B124" s="67" t="s">
        <v>71</v>
      </c>
      <c r="C124" s="65"/>
      <c r="D124" s="65"/>
      <c r="E124" s="65"/>
      <c r="F124" s="65"/>
      <c r="G124" s="65"/>
      <c r="H124" s="65"/>
      <c r="I124" s="65"/>
      <c r="J124" s="65"/>
      <c r="K124" s="39"/>
      <c r="L124" s="40"/>
      <c r="M124" s="37"/>
      <c r="N124" s="40"/>
      <c r="O124" s="40"/>
    </row>
    <row r="125" spans="1:15" s="1" customFormat="1" ht="13">
      <c r="A125" s="29"/>
      <c r="B125" s="65"/>
      <c r="C125" s="65"/>
      <c r="D125" s="65"/>
      <c r="E125" s="65"/>
      <c r="F125" s="65"/>
      <c r="G125" s="65"/>
      <c r="H125" s="65"/>
      <c r="I125" s="65"/>
      <c r="J125" s="65"/>
      <c r="K125" s="40"/>
      <c r="L125" s="40"/>
      <c r="M125" s="37"/>
      <c r="N125" s="40"/>
      <c r="O125" s="40"/>
    </row>
    <row r="126" spans="1:15" s="1" customFormat="1" ht="13">
      <c r="A126" s="29"/>
      <c r="B126" s="65"/>
      <c r="C126" s="65"/>
      <c r="D126" s="65"/>
      <c r="E126" s="65"/>
      <c r="F126" s="65"/>
      <c r="G126" s="65"/>
      <c r="H126" s="65"/>
      <c r="I126" s="65"/>
      <c r="J126" s="65"/>
      <c r="K126" s="40"/>
      <c r="L126" s="40"/>
      <c r="M126" s="37"/>
      <c r="N126" s="40"/>
      <c r="O126" s="40"/>
    </row>
    <row r="127" spans="1:15" s="1" customFormat="1" ht="13">
      <c r="A127" s="29"/>
      <c r="B127" s="65"/>
      <c r="C127" s="65"/>
      <c r="D127" s="65"/>
      <c r="E127" s="65"/>
      <c r="F127" s="65"/>
      <c r="G127" s="65"/>
      <c r="H127" s="65"/>
      <c r="I127" s="65"/>
      <c r="J127" s="65"/>
      <c r="K127" s="40"/>
      <c r="L127" s="40"/>
      <c r="M127" s="37"/>
      <c r="N127" s="40"/>
      <c r="O127" s="40"/>
    </row>
    <row r="128" spans="1:15" s="1" customFormat="1" ht="13">
      <c r="A128" s="29"/>
      <c r="B128" s="65"/>
      <c r="C128" s="65"/>
      <c r="D128" s="65"/>
      <c r="E128" s="65"/>
      <c r="F128" s="65"/>
      <c r="G128" s="65"/>
      <c r="H128" s="65"/>
      <c r="I128" s="65"/>
      <c r="J128" s="65"/>
      <c r="K128" s="40"/>
      <c r="L128" s="40"/>
      <c r="M128" s="37"/>
      <c r="N128" s="40"/>
      <c r="O128" s="40"/>
    </row>
    <row r="129" spans="1:15" s="1" customFormat="1" ht="13.5" thickBot="1">
      <c r="A129" s="29"/>
      <c r="B129" s="65"/>
      <c r="C129" s="65"/>
      <c r="D129" s="65"/>
      <c r="E129" s="65"/>
      <c r="F129" s="65"/>
      <c r="G129" s="65"/>
      <c r="H129" s="65"/>
      <c r="I129" s="65"/>
      <c r="J129" s="65"/>
      <c r="K129" s="59"/>
      <c r="L129" s="40"/>
      <c r="M129" s="37"/>
      <c r="N129" s="40"/>
      <c r="O129" s="40"/>
    </row>
    <row r="130" spans="1:15" ht="14" thickBot="1" thickTop="1">
      <c r="A130" s="29">
        <v>7.4</v>
      </c>
      <c r="B130" s="73" t="s">
        <v>72</v>
      </c>
      <c r="C130" s="73"/>
      <c r="D130" s="73"/>
      <c r="E130" s="73"/>
      <c r="F130" s="73"/>
      <c r="G130" s="73"/>
      <c r="H130" s="73"/>
      <c r="I130" s="73"/>
      <c r="J130" s="74"/>
      <c r="K130" s="36"/>
      <c r="L130" s="68">
        <f>IF(K130="Y",5,0)</f>
        <v>0</v>
      </c>
      <c r="M130" s="69"/>
      <c r="N130" s="70">
        <v>5</v>
      </c>
      <c r="O130" s="70"/>
    </row>
    <row r="131" spans="1:15" s="1" customFormat="1" ht="13.5" thickTop="1">
      <c r="A131" s="29"/>
      <c r="B131" s="67" t="s">
        <v>73</v>
      </c>
      <c r="C131" s="65"/>
      <c r="D131" s="65"/>
      <c r="E131" s="65"/>
      <c r="F131" s="65"/>
      <c r="G131" s="65"/>
      <c r="H131" s="65"/>
      <c r="I131" s="65"/>
      <c r="J131" s="65"/>
      <c r="K131" s="39"/>
      <c r="L131" s="40"/>
      <c r="M131" s="37"/>
      <c r="N131" s="40"/>
      <c r="O131" s="40"/>
    </row>
    <row r="132" spans="1:15" s="1" customFormat="1" ht="13">
      <c r="A132" s="29"/>
      <c r="B132" s="65"/>
      <c r="C132" s="65"/>
      <c r="D132" s="65"/>
      <c r="E132" s="65"/>
      <c r="F132" s="65"/>
      <c r="G132" s="65"/>
      <c r="H132" s="65"/>
      <c r="I132" s="65"/>
      <c r="J132" s="65"/>
      <c r="K132" s="40"/>
      <c r="L132" s="40"/>
      <c r="M132" s="37"/>
      <c r="N132" s="40"/>
      <c r="O132" s="40"/>
    </row>
    <row r="133" spans="1:15" s="1" customFormat="1" ht="13">
      <c r="A133" s="29"/>
      <c r="B133" s="65"/>
      <c r="C133" s="65"/>
      <c r="D133" s="65"/>
      <c r="E133" s="65"/>
      <c r="F133" s="65"/>
      <c r="G133" s="65"/>
      <c r="H133" s="65"/>
      <c r="I133" s="65"/>
      <c r="J133" s="65"/>
      <c r="K133" s="40"/>
      <c r="L133" s="40"/>
      <c r="M133" s="37"/>
      <c r="N133" s="40"/>
      <c r="O133" s="40"/>
    </row>
    <row r="134" spans="1:15" s="1" customFormat="1" ht="13">
      <c r="A134" s="29"/>
      <c r="B134" s="65"/>
      <c r="C134" s="65"/>
      <c r="D134" s="65"/>
      <c r="E134" s="65"/>
      <c r="F134" s="65"/>
      <c r="G134" s="65"/>
      <c r="H134" s="65"/>
      <c r="I134" s="65"/>
      <c r="J134" s="65"/>
      <c r="K134" s="40"/>
      <c r="L134" s="40"/>
      <c r="M134" s="37"/>
      <c r="N134" s="40"/>
      <c r="O134" s="40"/>
    </row>
    <row r="135" spans="1:15" s="1" customFormat="1" ht="13">
      <c r="A135" s="29"/>
      <c r="B135" s="65"/>
      <c r="C135" s="65"/>
      <c r="D135" s="65"/>
      <c r="E135" s="65"/>
      <c r="F135" s="65"/>
      <c r="G135" s="65"/>
      <c r="H135" s="65"/>
      <c r="I135" s="65"/>
      <c r="J135" s="65"/>
      <c r="K135" s="40"/>
      <c r="L135" s="40"/>
      <c r="M135" s="37"/>
      <c r="N135" s="40"/>
      <c r="O135" s="40"/>
    </row>
    <row r="136" spans="1:15" s="1" customFormat="1" ht="13.5" thickBot="1">
      <c r="A136" s="29"/>
      <c r="B136" s="65"/>
      <c r="C136" s="65"/>
      <c r="D136" s="65"/>
      <c r="E136" s="65"/>
      <c r="F136" s="65"/>
      <c r="G136" s="65"/>
      <c r="H136" s="65"/>
      <c r="I136" s="65"/>
      <c r="J136" s="65"/>
      <c r="K136" s="40"/>
      <c r="L136" s="40"/>
      <c r="M136" s="37"/>
      <c r="N136" s="40"/>
      <c r="O136" s="40"/>
    </row>
    <row r="137" spans="1:15" s="1" customFormat="1" ht="14" thickBot="1" thickTop="1">
      <c r="A137" s="29">
        <v>7.5</v>
      </c>
      <c r="B137" s="65" t="s">
        <v>74</v>
      </c>
      <c r="C137" s="65"/>
      <c r="D137" s="65"/>
      <c r="E137" s="65"/>
      <c r="F137" s="65"/>
      <c r="G137" s="65"/>
      <c r="H137" s="65"/>
      <c r="I137" s="65"/>
      <c r="J137" s="65"/>
      <c r="K137" s="36"/>
      <c r="L137" s="68">
        <f>IF(K137="Y",5,0)</f>
        <v>0</v>
      </c>
      <c r="M137" s="69"/>
      <c r="N137" s="70">
        <v>5</v>
      </c>
      <c r="O137" s="70"/>
    </row>
    <row r="138" spans="1:15" s="1" customFormat="1" ht="13.5" thickTop="1">
      <c r="A138" s="29"/>
      <c r="B138" s="67" t="s">
        <v>75</v>
      </c>
      <c r="C138" s="65"/>
      <c r="D138" s="65"/>
      <c r="E138" s="65"/>
      <c r="F138" s="65"/>
      <c r="G138" s="65"/>
      <c r="H138" s="65"/>
      <c r="I138" s="65"/>
      <c r="J138" s="65"/>
      <c r="K138" s="39"/>
      <c r="L138" s="40"/>
      <c r="M138" s="37"/>
      <c r="N138" s="40"/>
      <c r="O138" s="40"/>
    </row>
    <row r="139" spans="1:15" s="1" customFormat="1" ht="13">
      <c r="A139" s="29"/>
      <c r="B139" s="65"/>
      <c r="C139" s="65"/>
      <c r="D139" s="65"/>
      <c r="E139" s="65"/>
      <c r="F139" s="65"/>
      <c r="G139" s="65"/>
      <c r="H139" s="65"/>
      <c r="I139" s="65"/>
      <c r="J139" s="65"/>
      <c r="K139" s="40"/>
      <c r="L139" s="40"/>
      <c r="M139" s="37"/>
      <c r="N139" s="40"/>
      <c r="O139" s="40"/>
    </row>
    <row r="140" spans="1:15" s="1" customFormat="1" ht="13">
      <c r="A140" s="29"/>
      <c r="B140" s="65"/>
      <c r="C140" s="65"/>
      <c r="D140" s="65"/>
      <c r="E140" s="65"/>
      <c r="F140" s="65"/>
      <c r="G140" s="65"/>
      <c r="H140" s="65"/>
      <c r="I140" s="65"/>
      <c r="J140" s="65"/>
      <c r="K140" s="40"/>
      <c r="L140" s="40"/>
      <c r="M140" s="37"/>
      <c r="N140" s="40"/>
      <c r="O140" s="40"/>
    </row>
    <row r="141" spans="1:15" s="1" customFormat="1" ht="13">
      <c r="A141" s="29"/>
      <c r="B141" s="65"/>
      <c r="C141" s="65"/>
      <c r="D141" s="65"/>
      <c r="E141" s="65"/>
      <c r="F141" s="65"/>
      <c r="G141" s="65"/>
      <c r="H141" s="65"/>
      <c r="I141" s="65"/>
      <c r="J141" s="65"/>
      <c r="K141" s="40"/>
      <c r="L141" s="40"/>
      <c r="M141" s="37"/>
      <c r="N141" s="40"/>
      <c r="O141" s="40"/>
    </row>
    <row r="142" spans="1:15" s="1" customFormat="1" ht="13">
      <c r="A142" s="29"/>
      <c r="B142" s="65"/>
      <c r="C142" s="65"/>
      <c r="D142" s="65"/>
      <c r="E142" s="65"/>
      <c r="F142" s="65"/>
      <c r="G142" s="65"/>
      <c r="H142" s="65"/>
      <c r="I142" s="65"/>
      <c r="J142" s="65"/>
      <c r="K142" s="40"/>
      <c r="L142" s="40"/>
      <c r="M142" s="37"/>
      <c r="N142" s="40"/>
      <c r="O142" s="40"/>
    </row>
    <row r="143" spans="1:15" s="1" customFormat="1" ht="13">
      <c r="A143" s="29"/>
      <c r="B143" s="65"/>
      <c r="C143" s="65"/>
      <c r="D143" s="65"/>
      <c r="E143" s="65"/>
      <c r="F143" s="65"/>
      <c r="G143" s="65"/>
      <c r="H143" s="65"/>
      <c r="I143" s="65"/>
      <c r="J143" s="65"/>
      <c r="K143" s="40"/>
      <c r="L143" s="40"/>
      <c r="M143" s="37"/>
      <c r="N143" s="40"/>
      <c r="O143" s="40"/>
    </row>
    <row r="144" spans="1:15" s="1" customFormat="1" ht="13">
      <c r="A144" s="29"/>
      <c r="B144" s="61"/>
      <c r="C144" s="61"/>
      <c r="D144" s="61"/>
      <c r="E144" s="61"/>
      <c r="F144" s="61"/>
      <c r="G144" s="61"/>
      <c r="H144" s="61"/>
      <c r="I144" s="61"/>
      <c r="J144" s="61"/>
      <c r="K144" s="40"/>
      <c r="L144" s="40"/>
      <c r="M144" s="37"/>
      <c r="N144" s="40"/>
      <c r="O144" s="40"/>
    </row>
    <row r="145" spans="1:15" ht="12.75">
      <c r="A145" s="29"/>
      <c r="B145" s="13"/>
      <c r="C145" s="13"/>
      <c r="D145" s="13"/>
      <c r="E145" s="13"/>
      <c r="F145" s="13"/>
      <c r="G145" s="13"/>
      <c r="H145" s="13"/>
      <c r="I145" s="13"/>
      <c r="J145" s="13"/>
      <c r="K145" s="13"/>
      <c r="L145" s="17"/>
      <c r="M145" s="18"/>
      <c r="N145" s="13"/>
      <c r="O145" s="1"/>
    </row>
    <row r="146" spans="1:15" ht="15.5">
      <c r="A146" s="29"/>
      <c r="B146" s="1"/>
      <c r="C146" s="1"/>
      <c r="D146" s="13"/>
      <c r="E146" s="13"/>
      <c r="F146" s="13"/>
      <c r="G146" s="13"/>
      <c r="H146" s="13"/>
      <c r="I146" s="13"/>
      <c r="J146" s="13"/>
      <c r="K146" s="16" t="s">
        <v>28</v>
      </c>
      <c r="L146" s="71">
        <f>SUM(L115:M144)</f>
        <v>0</v>
      </c>
      <c r="M146" s="72"/>
      <c r="N146" s="71">
        <f>SUM(N115:O144)</f>
        <v>20</v>
      </c>
      <c r="O146" s="71"/>
    </row>
    <row r="147" spans="1:15" ht="12.75">
      <c r="A147" s="29"/>
      <c r="B147" s="1"/>
      <c r="C147" s="1"/>
      <c r="D147" s="13"/>
      <c r="E147" s="13"/>
      <c r="F147" s="13"/>
      <c r="G147" s="13"/>
      <c r="H147" s="13"/>
      <c r="I147" s="13"/>
      <c r="J147" s="13"/>
      <c r="K147" s="13"/>
      <c r="L147" s="13"/>
      <c r="M147" s="13"/>
      <c r="N147" s="13"/>
      <c r="O147" s="1"/>
    </row>
    <row r="149" spans="2:14" s="22" customFormat="1" ht="40.25" customHeight="1">
      <c r="B149" s="65" t="s">
        <v>76</v>
      </c>
      <c r="C149" s="65"/>
      <c r="D149" s="65"/>
      <c r="E149" s="65"/>
      <c r="F149" s="65"/>
      <c r="G149" s="65"/>
      <c r="H149" s="65"/>
      <c r="I149" s="65"/>
      <c r="J149" s="65"/>
      <c r="K149" s="65"/>
      <c r="L149" s="65"/>
      <c r="M149" s="65"/>
      <c r="N149" s="65"/>
    </row>
    <row r="150" spans="2:14" s="22" customFormat="1" ht="26" customHeight="1">
      <c r="B150" s="66" t="s">
        <v>77</v>
      </c>
      <c r="C150" s="66"/>
      <c r="D150" s="66"/>
      <c r="E150" s="66"/>
      <c r="F150" s="66"/>
      <c r="G150" s="66"/>
      <c r="H150" s="66"/>
      <c r="I150" s="66"/>
      <c r="J150" s="66"/>
      <c r="K150" s="66"/>
      <c r="L150" s="66"/>
      <c r="M150" s="66"/>
      <c r="N150" s="66"/>
    </row>
    <row r="151" spans="2:14" s="22" customFormat="1" ht="12.75">
      <c r="B151" s="62" t="s">
        <v>78</v>
      </c>
      <c r="C151" s="38"/>
      <c r="D151" s="38"/>
      <c r="E151" s="38"/>
      <c r="F151" s="38"/>
      <c r="G151" s="38"/>
      <c r="H151" s="38"/>
      <c r="I151" s="38"/>
      <c r="J151" s="38"/>
      <c r="K151" s="38"/>
      <c r="L151" s="38"/>
      <c r="M151" s="38"/>
      <c r="N151" s="38"/>
    </row>
    <row r="152" spans="2:15" ht="13.25" customHeight="1">
      <c r="B152" s="2"/>
      <c r="C152" s="2"/>
      <c r="D152" s="2"/>
      <c r="E152" s="2"/>
      <c r="F152" s="2"/>
      <c r="G152" s="2"/>
      <c r="H152" s="2"/>
      <c r="I152" s="2"/>
      <c r="J152" s="2"/>
      <c r="K152" s="2"/>
      <c r="L152" s="2"/>
      <c r="M152" s="2"/>
      <c r="N152" s="2"/>
      <c r="O152" s="1"/>
    </row>
    <row r="153" spans="2:15" ht="14" customHeight="1">
      <c r="B153" s="1"/>
      <c r="C153" s="63" t="s">
        <v>79</v>
      </c>
      <c r="D153" s="64"/>
      <c r="E153" s="64"/>
      <c r="F153" s="64"/>
      <c r="G153" s="64"/>
      <c r="H153" s="64"/>
      <c r="I153" s="64"/>
      <c r="J153" s="64"/>
      <c r="K153" s="64"/>
      <c r="L153" s="64"/>
      <c r="M153" s="1"/>
      <c r="O153" s="1"/>
    </row>
    <row r="154" spans="2:15" ht="12.75">
      <c r="B154" s="1"/>
      <c r="C154" s="64"/>
      <c r="D154" s="64"/>
      <c r="E154" s="64"/>
      <c r="F154" s="64"/>
      <c r="G154" s="64"/>
      <c r="H154" s="64"/>
      <c r="I154" s="64"/>
      <c r="J154" s="64"/>
      <c r="K154" s="64"/>
      <c r="L154" s="64"/>
      <c r="M154" s="1"/>
      <c r="O154" s="1"/>
    </row>
  </sheetData>
  <mergeCells count="189">
    <mergeCell ref="A7:O7"/>
    <mergeCell ref="A8:O8"/>
    <mergeCell ref="B16:M16"/>
    <mergeCell ref="K19:M19"/>
    <mergeCell ref="B33:J33"/>
    <mergeCell ref="B32:J32"/>
    <mergeCell ref="B34:J34"/>
    <mergeCell ref="A29:D29"/>
    <mergeCell ref="A39:D39"/>
    <mergeCell ref="N30:O31"/>
    <mergeCell ref="L30:M31"/>
    <mergeCell ref="L34:M34"/>
    <mergeCell ref="L33:M33"/>
    <mergeCell ref="L32:M32"/>
    <mergeCell ref="N32:O32"/>
    <mergeCell ref="N33:O33"/>
    <mergeCell ref="N34:O34"/>
    <mergeCell ref="G10:K10"/>
    <mergeCell ref="G11:K11"/>
    <mergeCell ref="G12:K12"/>
    <mergeCell ref="G13:K13"/>
    <mergeCell ref="G14:K14"/>
    <mergeCell ref="L47:M47"/>
    <mergeCell ref="N47:O47"/>
    <mergeCell ref="L40:M41"/>
    <mergeCell ref="N40:O41"/>
    <mergeCell ref="B42:J42"/>
    <mergeCell ref="L42:M42"/>
    <mergeCell ref="N42:O42"/>
    <mergeCell ref="N36:O36"/>
    <mergeCell ref="L36:M36"/>
    <mergeCell ref="B43:J43"/>
    <mergeCell ref="L43:M43"/>
    <mergeCell ref="N43:O43"/>
    <mergeCell ref="B46:J46"/>
    <mergeCell ref="L46:M46"/>
    <mergeCell ref="N46:O46"/>
    <mergeCell ref="L44:M44"/>
    <mergeCell ref="N44:O44"/>
    <mergeCell ref="L45:M45"/>
    <mergeCell ref="N45:O45"/>
    <mergeCell ref="B44:J44"/>
    <mergeCell ref="B45:J45"/>
    <mergeCell ref="B47:J47"/>
    <mergeCell ref="A54:D54"/>
    <mergeCell ref="L55:M56"/>
    <mergeCell ref="N55:O56"/>
    <mergeCell ref="L60:M60"/>
    <mergeCell ref="N60:O60"/>
    <mergeCell ref="L48:M48"/>
    <mergeCell ref="N48:O48"/>
    <mergeCell ref="L49:M49"/>
    <mergeCell ref="N49:O49"/>
    <mergeCell ref="B48:J48"/>
    <mergeCell ref="B49:J49"/>
    <mergeCell ref="L51:M51"/>
    <mergeCell ref="N51:O51"/>
    <mergeCell ref="B57:J57"/>
    <mergeCell ref="B58:J58"/>
    <mergeCell ref="L57:M57"/>
    <mergeCell ref="N57:O57"/>
    <mergeCell ref="L58:M58"/>
    <mergeCell ref="N58:O58"/>
    <mergeCell ref="B59:J59"/>
    <mergeCell ref="L59:M59"/>
    <mergeCell ref="N59:O59"/>
    <mergeCell ref="B60:J60"/>
    <mergeCell ref="L61:M61"/>
    <mergeCell ref="N61:O61"/>
    <mergeCell ref="B67:J67"/>
    <mergeCell ref="L62:M62"/>
    <mergeCell ref="N62:O62"/>
    <mergeCell ref="B62:J62"/>
    <mergeCell ref="B61:J61"/>
    <mergeCell ref="L68:M68"/>
    <mergeCell ref="N68:O68"/>
    <mergeCell ref="L65:M65"/>
    <mergeCell ref="N65:O65"/>
    <mergeCell ref="L67:M67"/>
    <mergeCell ref="N67:O67"/>
    <mergeCell ref="B68:J68"/>
    <mergeCell ref="B66:J66"/>
    <mergeCell ref="L70:M70"/>
    <mergeCell ref="N70:O70"/>
    <mergeCell ref="L72:M72"/>
    <mergeCell ref="N72:O72"/>
    <mergeCell ref="A75:D75"/>
    <mergeCell ref="L63:M63"/>
    <mergeCell ref="N63:O63"/>
    <mergeCell ref="B69:J69"/>
    <mergeCell ref="L64:M64"/>
    <mergeCell ref="N64:O64"/>
    <mergeCell ref="B63:J63"/>
    <mergeCell ref="B65:J65"/>
    <mergeCell ref="L69:M69"/>
    <mergeCell ref="N69:O69"/>
    <mergeCell ref="L66:M66"/>
    <mergeCell ref="N66:O66"/>
    <mergeCell ref="B80:J80"/>
    <mergeCell ref="L80:M80"/>
    <mergeCell ref="N80:O80"/>
    <mergeCell ref="L76:M77"/>
    <mergeCell ref="N76:O77"/>
    <mergeCell ref="B78:J78"/>
    <mergeCell ref="L78:M78"/>
    <mergeCell ref="N78:O78"/>
    <mergeCell ref="B79:J79"/>
    <mergeCell ref="L79:M79"/>
    <mergeCell ref="N79:O79"/>
    <mergeCell ref="B89:J89"/>
    <mergeCell ref="L89:M89"/>
    <mergeCell ref="B93:J93"/>
    <mergeCell ref="N89:O89"/>
    <mergeCell ref="B90:J90"/>
    <mergeCell ref="L90:M90"/>
    <mergeCell ref="N90:O90"/>
    <mergeCell ref="L82:M82"/>
    <mergeCell ref="N82:O82"/>
    <mergeCell ref="A85:D85"/>
    <mergeCell ref="L86:M87"/>
    <mergeCell ref="N86:O87"/>
    <mergeCell ref="B88:J88"/>
    <mergeCell ref="L88:M88"/>
    <mergeCell ref="N88:O88"/>
    <mergeCell ref="B106:J106"/>
    <mergeCell ref="L106:M106"/>
    <mergeCell ref="N106:O106"/>
    <mergeCell ref="L104:M104"/>
    <mergeCell ref="N104:O104"/>
    <mergeCell ref="B70:J70"/>
    <mergeCell ref="B64:J64"/>
    <mergeCell ref="L97:M97"/>
    <mergeCell ref="N97:O97"/>
    <mergeCell ref="A100:D100"/>
    <mergeCell ref="B95:J95"/>
    <mergeCell ref="L95:M95"/>
    <mergeCell ref="N95:O95"/>
    <mergeCell ref="L93:M93"/>
    <mergeCell ref="N93:O93"/>
    <mergeCell ref="B94:J94"/>
    <mergeCell ref="L94:M94"/>
    <mergeCell ref="N94:O94"/>
    <mergeCell ref="B91:J91"/>
    <mergeCell ref="L91:M91"/>
    <mergeCell ref="N91:O91"/>
    <mergeCell ref="B92:J92"/>
    <mergeCell ref="L92:M92"/>
    <mergeCell ref="N92:O92"/>
    <mergeCell ref="L101:M102"/>
    <mergeCell ref="N101:O102"/>
    <mergeCell ref="B103:J103"/>
    <mergeCell ref="L103:M103"/>
    <mergeCell ref="N103:O103"/>
    <mergeCell ref="N123:O123"/>
    <mergeCell ref="L109:M109"/>
    <mergeCell ref="N109:O109"/>
    <mergeCell ref="A112:D112"/>
    <mergeCell ref="L113:M114"/>
    <mergeCell ref="N113:O114"/>
    <mergeCell ref="B115:J115"/>
    <mergeCell ref="L115:M115"/>
    <mergeCell ref="N115:O115"/>
    <mergeCell ref="B116:J116"/>
    <mergeCell ref="L116:M116"/>
    <mergeCell ref="N116:O116"/>
    <mergeCell ref="L107:M107"/>
    <mergeCell ref="N107:O107"/>
    <mergeCell ref="B104:J104"/>
    <mergeCell ref="B107:J107"/>
    <mergeCell ref="B105:J105"/>
    <mergeCell ref="L105:M105"/>
    <mergeCell ref="N105:O105"/>
    <mergeCell ref="C153:L154"/>
    <mergeCell ref="B149:N149"/>
    <mergeCell ref="B150:N150"/>
    <mergeCell ref="B138:J143"/>
    <mergeCell ref="B117:J122"/>
    <mergeCell ref="B124:J129"/>
    <mergeCell ref="B131:J136"/>
    <mergeCell ref="B137:J137"/>
    <mergeCell ref="L137:M137"/>
    <mergeCell ref="N137:O137"/>
    <mergeCell ref="L146:M146"/>
    <mergeCell ref="N146:O146"/>
    <mergeCell ref="B130:J130"/>
    <mergeCell ref="L130:M130"/>
    <mergeCell ref="N130:O130"/>
    <mergeCell ref="B123:J123"/>
    <mergeCell ref="L123:M123"/>
  </mergeCells>
  <printOptions/>
  <pageMargins left="0.7" right="0.7" top="0.75" bottom="0.75" header="0.3" footer="0.3"/>
  <pageSetup fitToHeight="0" fitToWidth="1" horizontalDpi="1200" verticalDpi="1200" orientation="landscape" scale="82"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8102B42DE5BD42AD8D410B8FD71A25" ma:contentTypeVersion="7" ma:contentTypeDescription="Create a new document." ma:contentTypeScope="" ma:versionID="d58f4c0e29b6cd8c17eac1bba543fd92">
  <xsd:schema xmlns:xsd="http://www.w3.org/2001/XMLSchema" xmlns:xs="http://www.w3.org/2001/XMLSchema" xmlns:p="http://schemas.microsoft.com/office/2006/metadata/properties" xmlns:ns2="c1883599-c028-453b-8e53-70dffb469085" targetNamespace="http://schemas.microsoft.com/office/2006/metadata/properties" ma:root="true" ma:fieldsID="1c2a68d2af9903d10c4dafd1eb8606c3" ns2:_="">
    <xsd:import namespace="c1883599-c028-453b-8e53-70dffb4690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3599-c028-453b-8e53-70dffb4690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6FE5A6-B07E-406D-B62E-88992E08C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3599-c028-453b-8e53-70dffb4690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97B029-0031-4A6A-A55E-EDE8D511C59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77C6ED2-E601-4B3F-94E0-D60A4C2690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Plunkett</dc:creator>
  <cp:keywords/>
  <dc:description/>
  <cp:lastModifiedBy>Jeanine Papacharalambous</cp:lastModifiedBy>
  <dcterms:created xsi:type="dcterms:W3CDTF">2011-11-22T21:31:30Z</dcterms:created>
  <dcterms:modified xsi:type="dcterms:W3CDTF">2022-03-03T19:28:50Z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0x0101004B8102B42DE5BD42AD8D410B8FD71A25</vt:lpwstr>
  </property>
</Properties>
</file>